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Administration (OFFICE &amp; SHOP)\Marita\Cashbooks\Cashbooks 2018\"/>
    </mc:Choice>
  </mc:AlternateContent>
  <workbookProtection workbookAlgorithmName="SHA-512" workbookHashValue="LRojl4gb/o3fBtZHlvklQEGiN/KvtpVfx/Rm72wcOyW+jJQJJSErThXqnmbbEK9oEJbQ67ejs3qx6HI6/FLCag==" workbookSaltValue="xDacaNoGTrCCTfG/NwEBNw==" workbookSpinCount="100000" lockStructure="1"/>
  <bookViews>
    <workbookView xWindow="0" yWindow="0" windowWidth="7110" windowHeight="7260" tabRatio="732" activeTab="2"/>
  </bookViews>
  <sheets>
    <sheet name="What's New" sheetId="1" r:id="rId1"/>
    <sheet name="Instructions" sheetId="2" r:id="rId2"/>
    <sheet name="Declaration" sheetId="19" r:id="rId3"/>
    <sheet name="Audit Checklist" sheetId="3" r:id="rId4"/>
    <sheet name="Statement of Rec &amp; Expend" sheetId="17" r:id="rId5"/>
    <sheet name="Yearly Summary" sheetId="18" r:id="rId6"/>
    <sheet name="Jan" sheetId="6" r:id="rId7"/>
    <sheet name="Feb" sheetId="7" r:id="rId8"/>
    <sheet name="Mar" sheetId="8" r:id="rId9"/>
    <sheet name="Apr" sheetId="9" r:id="rId10"/>
    <sheet name="May" sheetId="10" r:id="rId11"/>
    <sheet name="Jun" sheetId="11" r:id="rId12"/>
    <sheet name="Jul" sheetId="12" r:id="rId13"/>
    <sheet name="Aug" sheetId="13" r:id="rId14"/>
    <sheet name="Sep" sheetId="14" r:id="rId15"/>
    <sheet name="Oct" sheetId="15" r:id="rId16"/>
    <sheet name="Nov" sheetId="16" r:id="rId17"/>
    <sheet name="Dec" sheetId="5" r:id="rId18"/>
    <sheet name="Petty Cash" sheetId="4" r:id="rId19"/>
  </sheets>
  <definedNames>
    <definedName name="_xlnm.Print_Area" localSheetId="3">'Audit Checklist'!$A$1:$AO$81</definedName>
    <definedName name="_xlnm.Print_Area" localSheetId="2">Declaration!$A$5:$G$59</definedName>
    <definedName name="_xlnm.Print_Area" localSheetId="1">Instructions!$A$1:$K$462</definedName>
    <definedName name="_xlnm.Print_Area" localSheetId="4">'Statement of Rec &amp; Expend'!$A$1:$V$50</definedName>
    <definedName name="_xlnm.Print_Area" localSheetId="0">'What''s New'!$A$1:$K$49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4" l="1"/>
  <c r="BF4" i="7"/>
  <c r="BF4" i="8"/>
  <c r="BF4" i="9"/>
  <c r="BF4" i="10"/>
  <c r="BF4" i="11"/>
  <c r="BF4" i="12"/>
  <c r="BF4" i="13"/>
  <c r="BF4" i="14"/>
  <c r="BF4" i="15"/>
  <c r="BF4" i="16"/>
  <c r="BF4" i="5"/>
  <c r="BF4" i="6"/>
  <c r="AJ4" i="7"/>
  <c r="AJ4" i="8"/>
  <c r="AJ4" i="9"/>
  <c r="AJ4" i="10"/>
  <c r="AJ4" i="11"/>
  <c r="AJ4" i="12"/>
  <c r="AJ4" i="13"/>
  <c r="AJ4" i="14"/>
  <c r="AJ4" i="15"/>
  <c r="AJ4" i="16"/>
  <c r="AJ4" i="5"/>
  <c r="AJ4" i="6"/>
  <c r="K4" i="7"/>
  <c r="K4" i="8"/>
  <c r="K4" i="9"/>
  <c r="K4" i="10"/>
  <c r="K4" i="11"/>
  <c r="K4" i="12"/>
  <c r="K4" i="13"/>
  <c r="K4" i="14"/>
  <c r="K4" i="15"/>
  <c r="K4" i="16"/>
  <c r="K4" i="5"/>
  <c r="K4" i="6"/>
  <c r="H12" i="3" l="1"/>
  <c r="H11" i="3"/>
  <c r="H10" i="3"/>
  <c r="H9" i="3"/>
  <c r="H8" i="3"/>
  <c r="H4" i="3"/>
  <c r="H5" i="3"/>
  <c r="H3" i="3"/>
  <c r="CS161" i="6" l="1"/>
  <c r="O37" i="18" l="1"/>
  <c r="N37" i="18"/>
  <c r="M37" i="18"/>
  <c r="L37" i="18"/>
  <c r="K37" i="18"/>
  <c r="J37" i="18"/>
  <c r="I37" i="18"/>
  <c r="H37" i="18"/>
  <c r="G37" i="18"/>
  <c r="F37" i="18"/>
  <c r="E37" i="18"/>
  <c r="D37" i="18"/>
  <c r="C37" i="18"/>
  <c r="B37" i="18"/>
  <c r="O36" i="18"/>
  <c r="N36" i="18"/>
  <c r="M36" i="18"/>
  <c r="L36" i="18"/>
  <c r="K36" i="18"/>
  <c r="J36" i="18"/>
  <c r="I36" i="18"/>
  <c r="H36" i="18"/>
  <c r="G36" i="18"/>
  <c r="F36" i="18"/>
  <c r="E36" i="18"/>
  <c r="D36" i="18"/>
  <c r="C36" i="18"/>
  <c r="B36" i="18"/>
  <c r="O35" i="18"/>
  <c r="N35" i="18"/>
  <c r="M35" i="18"/>
  <c r="L35" i="18"/>
  <c r="K35" i="18"/>
  <c r="J35" i="18"/>
  <c r="I35" i="18"/>
  <c r="H35" i="18"/>
  <c r="G35" i="18"/>
  <c r="F35" i="18"/>
  <c r="E35" i="18"/>
  <c r="D35" i="18"/>
  <c r="C35" i="18"/>
  <c r="B35" i="18"/>
  <c r="O34" i="18"/>
  <c r="N34" i="18"/>
  <c r="M34" i="18"/>
  <c r="L34" i="18"/>
  <c r="K34" i="18"/>
  <c r="J34" i="18"/>
  <c r="I34" i="18"/>
  <c r="H34" i="18"/>
  <c r="G34" i="18"/>
  <c r="F34" i="18"/>
  <c r="E34" i="18"/>
  <c r="D34" i="18"/>
  <c r="C34" i="18"/>
  <c r="B34" i="18"/>
  <c r="O33" i="18"/>
  <c r="N33" i="18"/>
  <c r="M33" i="18"/>
  <c r="L33" i="18"/>
  <c r="K33" i="18"/>
  <c r="J33" i="18"/>
  <c r="I33" i="18"/>
  <c r="H33" i="18"/>
  <c r="G33" i="18"/>
  <c r="F33" i="18"/>
  <c r="E33" i="18"/>
  <c r="D33" i="18"/>
  <c r="C33" i="18"/>
  <c r="B33" i="18"/>
  <c r="O32" i="18"/>
  <c r="N32" i="18"/>
  <c r="M32" i="18"/>
  <c r="L32" i="18"/>
  <c r="K32" i="18"/>
  <c r="J32" i="18"/>
  <c r="I32" i="18"/>
  <c r="H32" i="18"/>
  <c r="G32" i="18"/>
  <c r="F32" i="18"/>
  <c r="E32" i="18"/>
  <c r="D32" i="18"/>
  <c r="C32" i="18"/>
  <c r="B32" i="18"/>
  <c r="O31" i="18"/>
  <c r="N31" i="18"/>
  <c r="M31" i="18"/>
  <c r="L31" i="18"/>
  <c r="K31" i="18"/>
  <c r="J31" i="18"/>
  <c r="I31" i="18"/>
  <c r="H31" i="18"/>
  <c r="G31" i="18"/>
  <c r="F31" i="18"/>
  <c r="E31" i="18"/>
  <c r="D31" i="18"/>
  <c r="C31" i="18"/>
  <c r="B31" i="18"/>
  <c r="O30" i="18"/>
  <c r="N30" i="18"/>
  <c r="M30" i="18"/>
  <c r="L30" i="18"/>
  <c r="K30" i="18"/>
  <c r="J30" i="18"/>
  <c r="I30" i="18"/>
  <c r="H30" i="18"/>
  <c r="G30" i="18"/>
  <c r="F30" i="18"/>
  <c r="E30" i="18"/>
  <c r="D30" i="18"/>
  <c r="C30" i="18"/>
  <c r="B30" i="18"/>
  <c r="O29" i="18"/>
  <c r="N29" i="18"/>
  <c r="M29" i="18"/>
  <c r="L29" i="18"/>
  <c r="K29" i="18"/>
  <c r="J29" i="18"/>
  <c r="I29" i="18"/>
  <c r="H29" i="18"/>
  <c r="G29" i="18"/>
  <c r="F29" i="18"/>
  <c r="E29" i="18"/>
  <c r="D29" i="18"/>
  <c r="C29" i="18"/>
  <c r="B29" i="18"/>
  <c r="O28" i="18"/>
  <c r="N28" i="18"/>
  <c r="M28" i="18"/>
  <c r="L28" i="18"/>
  <c r="K28" i="18"/>
  <c r="J28" i="18"/>
  <c r="I28" i="18"/>
  <c r="H28" i="18"/>
  <c r="G28" i="18"/>
  <c r="F28" i="18"/>
  <c r="E28" i="18"/>
  <c r="D28" i="18"/>
  <c r="C28" i="18"/>
  <c r="B28" i="18"/>
  <c r="O27" i="18"/>
  <c r="N27" i="18"/>
  <c r="M27" i="18"/>
  <c r="L27" i="18"/>
  <c r="K27" i="18"/>
  <c r="J27" i="18"/>
  <c r="I27" i="18"/>
  <c r="H27" i="18"/>
  <c r="G27" i="18"/>
  <c r="F27" i="18"/>
  <c r="E27" i="18"/>
  <c r="D27" i="18"/>
  <c r="C27" i="18"/>
  <c r="B27" i="18"/>
  <c r="O26" i="18"/>
  <c r="N26" i="18"/>
  <c r="M26" i="18"/>
  <c r="L26" i="18"/>
  <c r="K26" i="18"/>
  <c r="J26" i="18"/>
  <c r="I26" i="18"/>
  <c r="H26" i="18"/>
  <c r="G26" i="18"/>
  <c r="F26" i="18"/>
  <c r="E26" i="18"/>
  <c r="D26" i="18"/>
  <c r="C26" i="18"/>
  <c r="B26" i="18"/>
  <c r="B25" i="18"/>
  <c r="C25" i="18" s="1"/>
  <c r="D25" i="18" s="1"/>
  <c r="E25" i="18" s="1"/>
  <c r="F25" i="18" s="1"/>
  <c r="G25" i="18" s="1"/>
  <c r="H25" i="18" s="1"/>
  <c r="I25" i="18" s="1"/>
  <c r="J25" i="18" s="1"/>
  <c r="K25" i="18" s="1"/>
  <c r="L25" i="18" s="1"/>
  <c r="M25" i="18" s="1"/>
  <c r="N25" i="18" s="1"/>
  <c r="O25" i="18" s="1"/>
  <c r="O24" i="18"/>
  <c r="L25" i="17" s="1"/>
  <c r="N24" i="18"/>
  <c r="L24" i="17" s="1"/>
  <c r="M24" i="18"/>
  <c r="L23" i="17" s="1"/>
  <c r="L24" i="18"/>
  <c r="L22" i="17" s="1"/>
  <c r="K24" i="18"/>
  <c r="L21" i="17" s="1"/>
  <c r="J24" i="18"/>
  <c r="L20" i="17" s="1"/>
  <c r="I24" i="18"/>
  <c r="L19" i="17" s="1"/>
  <c r="H24" i="18"/>
  <c r="L18" i="17" s="1"/>
  <c r="G24" i="18"/>
  <c r="L17" i="17" s="1"/>
  <c r="F24" i="18"/>
  <c r="L16" i="17" s="1"/>
  <c r="E24" i="18"/>
  <c r="L15" i="17" s="1"/>
  <c r="D24" i="18"/>
  <c r="L14" i="17" s="1"/>
  <c r="C24" i="18"/>
  <c r="L13" i="17" s="1"/>
  <c r="B24" i="18"/>
  <c r="L12" i="17" s="1"/>
  <c r="I21" i="18"/>
  <c r="H21" i="18"/>
  <c r="G21" i="18"/>
  <c r="F21" i="18"/>
  <c r="E21" i="18"/>
  <c r="D21" i="18"/>
  <c r="C21" i="18"/>
  <c r="B21" i="18"/>
  <c r="I20" i="18"/>
  <c r="H20" i="18"/>
  <c r="G20" i="18"/>
  <c r="F20" i="18"/>
  <c r="E20" i="18"/>
  <c r="D20" i="18"/>
  <c r="C20" i="18"/>
  <c r="B20" i="18"/>
  <c r="I19" i="18"/>
  <c r="H19" i="18"/>
  <c r="G19" i="18"/>
  <c r="F19" i="18"/>
  <c r="E19" i="18"/>
  <c r="D19" i="18"/>
  <c r="C19" i="18"/>
  <c r="B19" i="18"/>
  <c r="I18" i="18"/>
  <c r="H18" i="18"/>
  <c r="G18" i="18"/>
  <c r="F18" i="18"/>
  <c r="E18" i="18"/>
  <c r="D18" i="18"/>
  <c r="C18" i="18"/>
  <c r="B18" i="18"/>
  <c r="I17" i="18"/>
  <c r="H17" i="18"/>
  <c r="G17" i="18"/>
  <c r="F17" i="18"/>
  <c r="E17" i="18"/>
  <c r="D17" i="18"/>
  <c r="C17" i="18"/>
  <c r="B17" i="18"/>
  <c r="I16" i="18"/>
  <c r="H16" i="18"/>
  <c r="G16" i="18"/>
  <c r="F16" i="18"/>
  <c r="E16" i="18"/>
  <c r="D16" i="18"/>
  <c r="C16" i="18"/>
  <c r="B16" i="18"/>
  <c r="H15" i="18"/>
  <c r="G15" i="18"/>
  <c r="F15" i="18"/>
  <c r="E15" i="18"/>
  <c r="D15" i="18"/>
  <c r="C15" i="18"/>
  <c r="B15" i="18"/>
  <c r="I14" i="18"/>
  <c r="H14" i="18"/>
  <c r="G14" i="18"/>
  <c r="F14" i="18"/>
  <c r="E14" i="18"/>
  <c r="D14" i="18"/>
  <c r="C14" i="18"/>
  <c r="B14" i="18"/>
  <c r="I13" i="18"/>
  <c r="H13" i="18"/>
  <c r="G13" i="18"/>
  <c r="F13" i="18"/>
  <c r="E13" i="18"/>
  <c r="D13" i="18"/>
  <c r="C13" i="18"/>
  <c r="B13" i="18"/>
  <c r="I12" i="18"/>
  <c r="H12" i="18"/>
  <c r="G12" i="18"/>
  <c r="F12" i="18"/>
  <c r="E12" i="18"/>
  <c r="D12" i="18"/>
  <c r="C12" i="18"/>
  <c r="B12" i="18"/>
  <c r="I11" i="18"/>
  <c r="H11" i="18"/>
  <c r="G11" i="18"/>
  <c r="F11" i="18"/>
  <c r="E11" i="18"/>
  <c r="D11" i="18"/>
  <c r="C11" i="18"/>
  <c r="B11" i="18"/>
  <c r="I10" i="18"/>
  <c r="H10" i="18"/>
  <c r="G10" i="18"/>
  <c r="F10" i="18"/>
  <c r="E10" i="18"/>
  <c r="D10" i="18"/>
  <c r="C10" i="18"/>
  <c r="I8" i="18"/>
  <c r="B20" i="17" s="1"/>
  <c r="H8" i="18"/>
  <c r="B19" i="17" s="1"/>
  <c r="G8" i="18"/>
  <c r="B18" i="17" s="1"/>
  <c r="F8" i="18"/>
  <c r="B17" i="17" s="1"/>
  <c r="E8" i="18"/>
  <c r="B16" i="17" s="1"/>
  <c r="D8" i="18"/>
  <c r="B15" i="17" s="1"/>
  <c r="C8" i="18"/>
  <c r="B14" i="17" s="1"/>
  <c r="B8" i="18"/>
  <c r="B13" i="17" s="1"/>
  <c r="M5" i="18"/>
  <c r="H5" i="18"/>
  <c r="C5" i="18"/>
  <c r="I15" i="18"/>
  <c r="B10" i="18"/>
  <c r="A14" i="17"/>
  <c r="A15" i="17" s="1"/>
  <c r="A16" i="17" s="1"/>
  <c r="A17" i="17" s="1"/>
  <c r="A18" i="17" s="1"/>
  <c r="A19" i="17" s="1"/>
  <c r="A20" i="17" s="1"/>
  <c r="K13" i="17"/>
  <c r="K14" i="17" s="1"/>
  <c r="K15" i="17" s="1"/>
  <c r="K16" i="17" s="1"/>
  <c r="K17" i="17" s="1"/>
  <c r="K18" i="17" s="1"/>
  <c r="K19" i="17" s="1"/>
  <c r="K20" i="17" s="1"/>
  <c r="K21" i="17" s="1"/>
  <c r="K22" i="17" s="1"/>
  <c r="K23" i="17" s="1"/>
  <c r="K24" i="17" s="1"/>
  <c r="K25" i="17" s="1"/>
  <c r="A37" i="18"/>
  <c r="A36" i="18"/>
  <c r="A35" i="18"/>
  <c r="A34" i="18"/>
  <c r="A33" i="18"/>
  <c r="A32" i="18"/>
  <c r="A31" i="18"/>
  <c r="A30" i="18"/>
  <c r="A29" i="18"/>
  <c r="A28" i="18"/>
  <c r="A27" i="18"/>
  <c r="A26" i="18"/>
  <c r="AR168" i="6"/>
  <c r="AR173" i="6" s="1"/>
  <c r="BV176" i="6" s="1"/>
  <c r="AR167" i="6"/>
  <c r="AR166" i="6"/>
  <c r="AR165" i="6"/>
  <c r="DU158" i="6"/>
  <c r="DO158" i="6"/>
  <c r="DI158" i="6"/>
  <c r="DC158" i="6"/>
  <c r="CW158" i="6"/>
  <c r="CQ158" i="6"/>
  <c r="CK158" i="6"/>
  <c r="CE158" i="6"/>
  <c r="BY158" i="6"/>
  <c r="BS158" i="6"/>
  <c r="BM158" i="6"/>
  <c r="BG158" i="6"/>
  <c r="BA158" i="6"/>
  <c r="AU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I126" i="6"/>
  <c r="AI125" i="6"/>
  <c r="AI124" i="6"/>
  <c r="AI123" i="6"/>
  <c r="AI122" i="6"/>
  <c r="AI121" i="6"/>
  <c r="AI120" i="6"/>
  <c r="AI119" i="6"/>
  <c r="AI118" i="6"/>
  <c r="AI117" i="6"/>
  <c r="AI116" i="6"/>
  <c r="AI115" i="6"/>
  <c r="AI114" i="6"/>
  <c r="AI113" i="6"/>
  <c r="AI112" i="6"/>
  <c r="AI111" i="6"/>
  <c r="AI110" i="6"/>
  <c r="AI109" i="6"/>
  <c r="AI108" i="6"/>
  <c r="AI107" i="6"/>
  <c r="AI106" i="6"/>
  <c r="AI105" i="6"/>
  <c r="AI104" i="6"/>
  <c r="AI103" i="6"/>
  <c r="AI102" i="6"/>
  <c r="AI101" i="6"/>
  <c r="BM100" i="6"/>
  <c r="BS100" i="6" s="1"/>
  <c r="BY100" i="6" s="1"/>
  <c r="CE100" i="6" s="1"/>
  <c r="CK100" i="6" s="1"/>
  <c r="CQ100" i="6" s="1"/>
  <c r="CW100" i="6" s="1"/>
  <c r="DC100" i="6" s="1"/>
  <c r="DI100" i="6" s="1"/>
  <c r="DO100" i="6" s="1"/>
  <c r="DU100" i="6" s="1"/>
  <c r="CD95" i="6"/>
  <c r="BM95" i="6"/>
  <c r="CW75" i="6"/>
  <c r="CQ75" i="6"/>
  <c r="CK75" i="6"/>
  <c r="CE75" i="6"/>
  <c r="BY75" i="6"/>
  <c r="BS75" i="6"/>
  <c r="BM75" i="6"/>
  <c r="BG75" i="6"/>
  <c r="AU75" i="6"/>
  <c r="AO74" i="6"/>
  <c r="AO73" i="6"/>
  <c r="AO72" i="6"/>
  <c r="AO71" i="6"/>
  <c r="AO70" i="6"/>
  <c r="AO69" i="6"/>
  <c r="AO68" i="6"/>
  <c r="AO67" i="6"/>
  <c r="AO66" i="6"/>
  <c r="AO65" i="6"/>
  <c r="AO64" i="6"/>
  <c r="AO63" i="6"/>
  <c r="AO62" i="6"/>
  <c r="AO61" i="6"/>
  <c r="AO60" i="6"/>
  <c r="AO59" i="6"/>
  <c r="AO58"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O30" i="6"/>
  <c r="AO29" i="6"/>
  <c r="AO28" i="6"/>
  <c r="AO27" i="6"/>
  <c r="AO26" i="6"/>
  <c r="AO25" i="6"/>
  <c r="AO24" i="6"/>
  <c r="AO23" i="6"/>
  <c r="AO22" i="6"/>
  <c r="AO21" i="6"/>
  <c r="AO20" i="6"/>
  <c r="AO19" i="6"/>
  <c r="AO18" i="6"/>
  <c r="AO17" i="6"/>
  <c r="AO16" i="6"/>
  <c r="AO15" i="6"/>
  <c r="AO14" i="6"/>
  <c r="AO13" i="6"/>
  <c r="AO12" i="6"/>
  <c r="AO11" i="6"/>
  <c r="AO10" i="6"/>
  <c r="AO9" i="6"/>
  <c r="BA8" i="6"/>
  <c r="BG8" i="6" s="1"/>
  <c r="BM8" i="6" s="1"/>
  <c r="BS8" i="6" s="1"/>
  <c r="BY8" i="6" s="1"/>
  <c r="CE8" i="6" s="1"/>
  <c r="CK8" i="6" s="1"/>
  <c r="CQ8" i="6" s="1"/>
  <c r="CW8" i="6" s="1"/>
  <c r="AI100" i="6" s="1"/>
  <c r="AO100" i="6" s="1"/>
  <c r="AU8" i="6"/>
  <c r="BF96" i="6"/>
  <c r="AJ96" i="6"/>
  <c r="K96" i="6"/>
  <c r="AR168" i="7"/>
  <c r="AR167" i="7"/>
  <c r="AR166" i="7"/>
  <c r="AR165" i="7"/>
  <c r="DU158" i="7"/>
  <c r="DO158" i="7"/>
  <c r="DI158" i="7"/>
  <c r="DC158" i="7"/>
  <c r="CW158" i="7"/>
  <c r="CQ158" i="7"/>
  <c r="CK158" i="7"/>
  <c r="CE158" i="7"/>
  <c r="BY158" i="7"/>
  <c r="BS158" i="7"/>
  <c r="BM158" i="7"/>
  <c r="BG158" i="7"/>
  <c r="BA158" i="7"/>
  <c r="CO175" i="7" s="1"/>
  <c r="AU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BS100" i="7"/>
  <c r="BY100" i="7" s="1"/>
  <c r="CE100" i="7" s="1"/>
  <c r="CK100" i="7" s="1"/>
  <c r="CQ100" i="7" s="1"/>
  <c r="CW100" i="7" s="1"/>
  <c r="DC100" i="7" s="1"/>
  <c r="DI100" i="7" s="1"/>
  <c r="DO100" i="7" s="1"/>
  <c r="DU100" i="7" s="1"/>
  <c r="BM100" i="7"/>
  <c r="CD95" i="7"/>
  <c r="BM95" i="7"/>
  <c r="CW75" i="7"/>
  <c r="CQ75" i="7"/>
  <c r="CK75" i="7"/>
  <c r="CE75" i="7"/>
  <c r="BY75" i="7"/>
  <c r="BS75" i="7"/>
  <c r="BM75" i="7"/>
  <c r="BG75" i="7"/>
  <c r="AU75" i="7"/>
  <c r="AO74" i="7"/>
  <c r="AO73" i="7"/>
  <c r="AO72" i="7"/>
  <c r="AO71" i="7"/>
  <c r="AO70" i="7"/>
  <c r="AO69" i="7"/>
  <c r="AO68" i="7"/>
  <c r="AO67" i="7"/>
  <c r="AO66" i="7"/>
  <c r="AO65" i="7"/>
  <c r="AO64" i="7"/>
  <c r="AO63" i="7"/>
  <c r="AO62" i="7"/>
  <c r="AO61" i="7"/>
  <c r="AO60" i="7"/>
  <c r="AO59" i="7"/>
  <c r="AO58" i="7"/>
  <c r="AO57" i="7"/>
  <c r="AO56" i="7"/>
  <c r="AO55" i="7"/>
  <c r="AO54" i="7"/>
  <c r="AO53" i="7"/>
  <c r="AO52" i="7"/>
  <c r="AO51" i="7"/>
  <c r="AO50" i="7"/>
  <c r="AO49" i="7"/>
  <c r="AO48" i="7"/>
  <c r="AO47" i="7"/>
  <c r="AO46" i="7"/>
  <c r="AO45" i="7"/>
  <c r="AO44" i="7"/>
  <c r="AO43" i="7"/>
  <c r="AO42" i="7"/>
  <c r="AO41" i="7"/>
  <c r="AO40" i="7"/>
  <c r="AO39" i="7"/>
  <c r="AO38" i="7"/>
  <c r="AO37" i="7"/>
  <c r="AO36" i="7"/>
  <c r="AO35" i="7"/>
  <c r="AO34" i="7"/>
  <c r="AO33" i="7"/>
  <c r="AO32" i="7"/>
  <c r="AO31" i="7"/>
  <c r="AO30" i="7"/>
  <c r="AO29" i="7"/>
  <c r="AO28" i="7"/>
  <c r="AO27" i="7"/>
  <c r="AO26" i="7"/>
  <c r="AO25" i="7"/>
  <c r="AO24" i="7"/>
  <c r="AO23" i="7"/>
  <c r="AO22" i="7"/>
  <c r="AO21" i="7"/>
  <c r="AO20" i="7"/>
  <c r="AO19" i="7"/>
  <c r="AO18" i="7"/>
  <c r="AO17" i="7"/>
  <c r="AO16" i="7"/>
  <c r="AO15" i="7"/>
  <c r="AO14" i="7"/>
  <c r="AO13" i="7"/>
  <c r="AO12" i="7"/>
  <c r="AO11" i="7"/>
  <c r="AO10" i="7"/>
  <c r="AO9" i="7"/>
  <c r="AU8" i="7"/>
  <c r="BA8" i="7" s="1"/>
  <c r="BG8" i="7" s="1"/>
  <c r="BM8" i="7" s="1"/>
  <c r="BS8" i="7" s="1"/>
  <c r="BY8" i="7" s="1"/>
  <c r="CE8" i="7" s="1"/>
  <c r="CK8" i="7" s="1"/>
  <c r="CQ8" i="7" s="1"/>
  <c r="CW8" i="7" s="1"/>
  <c r="AI100" i="7" s="1"/>
  <c r="AO100" i="7" s="1"/>
  <c r="BF96" i="7"/>
  <c r="AJ96" i="7"/>
  <c r="K96" i="7"/>
  <c r="AR168" i="8"/>
  <c r="AR167" i="8"/>
  <c r="AR166" i="8"/>
  <c r="AR173" i="8" s="1"/>
  <c r="BV176" i="8" s="1"/>
  <c r="AR165" i="8"/>
  <c r="DU158" i="8"/>
  <c r="DO158" i="8"/>
  <c r="DI158" i="8"/>
  <c r="DC158" i="8"/>
  <c r="CW158" i="8"/>
  <c r="CQ158" i="8"/>
  <c r="CK158" i="8"/>
  <c r="CE158" i="8"/>
  <c r="BY158" i="8"/>
  <c r="BS158" i="8"/>
  <c r="BM158" i="8"/>
  <c r="BG158" i="8"/>
  <c r="BA158" i="8"/>
  <c r="AU158" i="8"/>
  <c r="AI157" i="8"/>
  <c r="AI156" i="8"/>
  <c r="AI155" i="8"/>
  <c r="AI154" i="8"/>
  <c r="AI153" i="8"/>
  <c r="AI152" i="8"/>
  <c r="AI151" i="8"/>
  <c r="AI150" i="8"/>
  <c r="AI149" i="8"/>
  <c r="AI148" i="8"/>
  <c r="AI147" i="8"/>
  <c r="AI146" i="8"/>
  <c r="AI145" i="8"/>
  <c r="AI144"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AI116" i="8"/>
  <c r="AI115" i="8"/>
  <c r="AI114" i="8"/>
  <c r="AI113" i="8"/>
  <c r="AI112" i="8"/>
  <c r="AI111" i="8"/>
  <c r="AI110" i="8"/>
  <c r="AI109" i="8"/>
  <c r="AI108" i="8"/>
  <c r="AI107" i="8"/>
  <c r="AI106" i="8"/>
  <c r="AI105" i="8"/>
  <c r="AI104" i="8"/>
  <c r="AI103" i="8"/>
  <c r="AI102" i="8"/>
  <c r="AI101" i="8"/>
  <c r="BM100" i="8"/>
  <c r="BS100" i="8" s="1"/>
  <c r="BY100" i="8" s="1"/>
  <c r="CE100" i="8" s="1"/>
  <c r="CK100" i="8" s="1"/>
  <c r="CQ100" i="8" s="1"/>
  <c r="CW100" i="8" s="1"/>
  <c r="DC100" i="8" s="1"/>
  <c r="DI100" i="8" s="1"/>
  <c r="DO100" i="8" s="1"/>
  <c r="DU100" i="8" s="1"/>
  <c r="CD95" i="8"/>
  <c r="BM95" i="8"/>
  <c r="CW75" i="8"/>
  <c r="CQ75" i="8"/>
  <c r="CK75" i="8"/>
  <c r="CE75" i="8"/>
  <c r="BY75" i="8"/>
  <c r="BS75" i="8"/>
  <c r="BM75" i="8"/>
  <c r="BG75" i="8"/>
  <c r="AU75" i="8"/>
  <c r="AO74" i="8"/>
  <c r="AO73" i="8"/>
  <c r="AO72" i="8"/>
  <c r="AO71" i="8"/>
  <c r="AO70" i="8"/>
  <c r="AO69" i="8"/>
  <c r="AO68" i="8"/>
  <c r="AO67" i="8"/>
  <c r="AO66" i="8"/>
  <c r="AO65" i="8"/>
  <c r="AO64" i="8"/>
  <c r="AO63" i="8"/>
  <c r="AO62" i="8"/>
  <c r="AO61" i="8"/>
  <c r="AO60" i="8"/>
  <c r="AO59" i="8"/>
  <c r="AO58" i="8"/>
  <c r="AO57" i="8"/>
  <c r="AO56" i="8"/>
  <c r="AO55" i="8"/>
  <c r="AO54" i="8"/>
  <c r="AO53" i="8"/>
  <c r="AO52" i="8"/>
  <c r="AO51" i="8"/>
  <c r="AO50" i="8"/>
  <c r="AO49" i="8"/>
  <c r="AO48" i="8"/>
  <c r="AO47" i="8"/>
  <c r="AO46" i="8"/>
  <c r="AO45" i="8"/>
  <c r="AO44" i="8"/>
  <c r="AO43" i="8"/>
  <c r="AO42" i="8"/>
  <c r="AO41" i="8"/>
  <c r="AO40" i="8"/>
  <c r="AO39" i="8"/>
  <c r="AO38" i="8"/>
  <c r="AO37" i="8"/>
  <c r="AO36" i="8"/>
  <c r="AO35" i="8"/>
  <c r="AO34" i="8"/>
  <c r="AO33" i="8"/>
  <c r="AO32" i="8"/>
  <c r="AO31" i="8"/>
  <c r="AO30" i="8"/>
  <c r="AO29" i="8"/>
  <c r="AO28" i="8"/>
  <c r="AO27" i="8"/>
  <c r="AO26" i="8"/>
  <c r="AO25" i="8"/>
  <c r="AO24" i="8"/>
  <c r="AO23" i="8"/>
  <c r="AO22" i="8"/>
  <c r="AO21" i="8"/>
  <c r="AO20" i="8"/>
  <c r="AO19" i="8"/>
  <c r="AO18" i="8"/>
  <c r="AO17" i="8"/>
  <c r="AO16" i="8"/>
  <c r="AO15" i="8"/>
  <c r="AO14" i="8"/>
  <c r="AO13" i="8"/>
  <c r="AO12" i="8"/>
  <c r="AO11" i="8"/>
  <c r="AO10" i="8"/>
  <c r="AO9" i="8"/>
  <c r="BA8" i="8"/>
  <c r="BG8" i="8" s="1"/>
  <c r="BM8" i="8" s="1"/>
  <c r="BS8" i="8" s="1"/>
  <c r="BY8" i="8" s="1"/>
  <c r="CE8" i="8" s="1"/>
  <c r="CK8" i="8" s="1"/>
  <c r="CQ8" i="8" s="1"/>
  <c r="CW8" i="8" s="1"/>
  <c r="AI100" i="8" s="1"/>
  <c r="AO100" i="8" s="1"/>
  <c r="AU8" i="8"/>
  <c r="BF96" i="8"/>
  <c r="AJ96" i="8"/>
  <c r="K96" i="8"/>
  <c r="AR168" i="9"/>
  <c r="AR167" i="9"/>
  <c r="AR172" i="9" s="1"/>
  <c r="AR166" i="9"/>
  <c r="AR165" i="9"/>
  <c r="DU158" i="9"/>
  <c r="DO158" i="9"/>
  <c r="DI158" i="9"/>
  <c r="DC158" i="9"/>
  <c r="CW158" i="9"/>
  <c r="CQ158" i="9"/>
  <c r="CK158" i="9"/>
  <c r="CE158" i="9"/>
  <c r="BY158" i="9"/>
  <c r="BS158" i="9"/>
  <c r="BM158" i="9"/>
  <c r="BG158" i="9"/>
  <c r="BA158" i="9"/>
  <c r="CO175" i="9" s="1"/>
  <c r="AU158" i="9"/>
  <c r="AI157" i="9"/>
  <c r="AI156" i="9"/>
  <c r="AI155" i="9"/>
  <c r="AI154" i="9"/>
  <c r="AI153" i="9"/>
  <c r="AI152" i="9"/>
  <c r="AI151" i="9"/>
  <c r="AI150" i="9"/>
  <c r="AI149" i="9"/>
  <c r="AI148" i="9"/>
  <c r="AI147" i="9"/>
  <c r="AI146" i="9"/>
  <c r="AI145" i="9"/>
  <c r="AI144" i="9"/>
  <c r="AI143" i="9"/>
  <c r="AI142" i="9"/>
  <c r="AI141" i="9"/>
  <c r="AI140" i="9"/>
  <c r="AI139" i="9"/>
  <c r="AI138" i="9"/>
  <c r="AI137" i="9"/>
  <c r="AI136" i="9"/>
  <c r="AI135" i="9"/>
  <c r="AI134" i="9"/>
  <c r="AI133" i="9"/>
  <c r="AI132" i="9"/>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BM100" i="9"/>
  <c r="BS100" i="9" s="1"/>
  <c r="BY100" i="9" s="1"/>
  <c r="CE100" i="9" s="1"/>
  <c r="CK100" i="9" s="1"/>
  <c r="CQ100" i="9" s="1"/>
  <c r="CW100" i="9" s="1"/>
  <c r="DC100" i="9" s="1"/>
  <c r="DI100" i="9" s="1"/>
  <c r="DO100" i="9" s="1"/>
  <c r="DU100" i="9" s="1"/>
  <c r="CD95" i="9"/>
  <c r="BM95" i="9"/>
  <c r="CW75" i="9"/>
  <c r="CQ75" i="9"/>
  <c r="CK75" i="9"/>
  <c r="CE75" i="9"/>
  <c r="BY75" i="9"/>
  <c r="BS75" i="9"/>
  <c r="BM75" i="9"/>
  <c r="BG75" i="9"/>
  <c r="AU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O35" i="9"/>
  <c r="AO34" i="9"/>
  <c r="AO33" i="9"/>
  <c r="AO32" i="9"/>
  <c r="AO31" i="9"/>
  <c r="AO30" i="9"/>
  <c r="AO29" i="9"/>
  <c r="AO28" i="9"/>
  <c r="AO27" i="9"/>
  <c r="AO26" i="9"/>
  <c r="AO25" i="9"/>
  <c r="AO24" i="9"/>
  <c r="AO23" i="9"/>
  <c r="AO22" i="9"/>
  <c r="AO21" i="9"/>
  <c r="AO20" i="9"/>
  <c r="AO19" i="9"/>
  <c r="AO18" i="9"/>
  <c r="AO17" i="9"/>
  <c r="AO16" i="9"/>
  <c r="AO15" i="9"/>
  <c r="AO14" i="9"/>
  <c r="AO13" i="9"/>
  <c r="AO12" i="9"/>
  <c r="AO11" i="9"/>
  <c r="AO10" i="9"/>
  <c r="AO9" i="9"/>
  <c r="AU8" i="9"/>
  <c r="BA8" i="9" s="1"/>
  <c r="BG8" i="9" s="1"/>
  <c r="BM8" i="9" s="1"/>
  <c r="BS8" i="9" s="1"/>
  <c r="BY8" i="9" s="1"/>
  <c r="CE8" i="9" s="1"/>
  <c r="CK8" i="9" s="1"/>
  <c r="CQ8" i="9" s="1"/>
  <c r="CW8" i="9" s="1"/>
  <c r="AI100" i="9" s="1"/>
  <c r="AO100" i="9" s="1"/>
  <c r="BF96" i="9"/>
  <c r="AJ96" i="9"/>
  <c r="K96" i="9"/>
  <c r="AR168" i="10"/>
  <c r="AR167" i="10"/>
  <c r="AR166" i="10"/>
  <c r="AR173" i="10" s="1"/>
  <c r="BV176" i="10" s="1"/>
  <c r="AR165" i="10"/>
  <c r="AR172" i="10" s="1"/>
  <c r="DU158" i="10"/>
  <c r="DO158" i="10"/>
  <c r="DI158" i="10"/>
  <c r="DC158" i="10"/>
  <c r="CW158" i="10"/>
  <c r="CQ158" i="10"/>
  <c r="CK158" i="10"/>
  <c r="CE158" i="10"/>
  <c r="BY158" i="10"/>
  <c r="BS158" i="10"/>
  <c r="BM158" i="10"/>
  <c r="BG158" i="10"/>
  <c r="BA158" i="10"/>
  <c r="AU158" i="10"/>
  <c r="AI157" i="10"/>
  <c r="AI156" i="10"/>
  <c r="AI155" i="10"/>
  <c r="AI154" i="10"/>
  <c r="AI153" i="10"/>
  <c r="AI152" i="10"/>
  <c r="AI151" i="10"/>
  <c r="AI150" i="10"/>
  <c r="AI149" i="10"/>
  <c r="AI148" i="10"/>
  <c r="AI147" i="10"/>
  <c r="AI146" i="10"/>
  <c r="AI145" i="10"/>
  <c r="AI144" i="10"/>
  <c r="AI143" i="10"/>
  <c r="AI142" i="10"/>
  <c r="AI141" i="10"/>
  <c r="AI140" i="10"/>
  <c r="AI139" i="10"/>
  <c r="AI138"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5" i="10"/>
  <c r="AI104" i="10"/>
  <c r="AI103" i="10"/>
  <c r="AI102" i="10"/>
  <c r="AI101" i="10"/>
  <c r="AI158" i="10" s="1"/>
  <c r="BM100" i="10"/>
  <c r="BS100" i="10" s="1"/>
  <c r="BY100" i="10" s="1"/>
  <c r="CE100" i="10" s="1"/>
  <c r="CK100" i="10" s="1"/>
  <c r="CQ100" i="10" s="1"/>
  <c r="CW100" i="10" s="1"/>
  <c r="DC100" i="10" s="1"/>
  <c r="DI100" i="10" s="1"/>
  <c r="DO100" i="10" s="1"/>
  <c r="DU100" i="10" s="1"/>
  <c r="CD95" i="10"/>
  <c r="BM95" i="10"/>
  <c r="CW75" i="10"/>
  <c r="CQ75" i="10"/>
  <c r="CK75" i="10"/>
  <c r="CE75" i="10"/>
  <c r="BY75" i="10"/>
  <c r="BS75" i="10"/>
  <c r="BM75" i="10"/>
  <c r="BG75" i="10"/>
  <c r="AU75" i="10"/>
  <c r="AO74" i="10"/>
  <c r="AO73" i="10"/>
  <c r="AO72" i="10"/>
  <c r="AO71" i="10"/>
  <c r="AO70" i="10"/>
  <c r="AO69" i="10"/>
  <c r="AO68" i="10"/>
  <c r="AO67" i="10"/>
  <c r="AO66" i="10"/>
  <c r="AO65" i="10"/>
  <c r="AO64" i="10"/>
  <c r="AO63" i="10"/>
  <c r="AO62" i="10"/>
  <c r="AO61" i="10"/>
  <c r="AO60" i="10"/>
  <c r="AO59" i="10"/>
  <c r="AO58" i="10"/>
  <c r="AO57" i="10"/>
  <c r="AO56" i="10"/>
  <c r="AO55" i="10"/>
  <c r="AO54" i="10"/>
  <c r="AO53" i="10"/>
  <c r="AO52" i="10"/>
  <c r="AO51" i="10"/>
  <c r="AO50" i="10"/>
  <c r="AO49" i="10"/>
  <c r="AO48" i="10"/>
  <c r="AO47" i="10"/>
  <c r="AO46" i="10"/>
  <c r="AO45" i="10"/>
  <c r="AO44" i="10"/>
  <c r="AO43" i="10"/>
  <c r="AO42" i="10"/>
  <c r="AO41" i="10"/>
  <c r="AO40" i="10"/>
  <c r="AO39" i="10"/>
  <c r="AO38" i="10"/>
  <c r="AO37" i="10"/>
  <c r="AO36" i="10"/>
  <c r="AO35" i="10"/>
  <c r="AO34" i="10"/>
  <c r="AO33" i="10"/>
  <c r="AO32" i="10"/>
  <c r="AO31" i="10"/>
  <c r="AO30" i="10"/>
  <c r="AO29" i="10"/>
  <c r="AO28" i="10"/>
  <c r="AO27" i="10"/>
  <c r="AO26" i="10"/>
  <c r="AO25" i="10"/>
  <c r="AO24" i="10"/>
  <c r="AO23" i="10"/>
  <c r="AO22" i="10"/>
  <c r="AO21" i="10"/>
  <c r="AO20" i="10"/>
  <c r="AO19" i="10"/>
  <c r="AO18" i="10"/>
  <c r="AO17" i="10"/>
  <c r="AO16" i="10"/>
  <c r="AO15" i="10"/>
  <c r="AO14" i="10"/>
  <c r="AO13" i="10"/>
  <c r="AO12" i="10"/>
  <c r="AO11" i="10"/>
  <c r="AO10" i="10"/>
  <c r="AO9" i="10"/>
  <c r="AU8" i="10"/>
  <c r="BA8" i="10" s="1"/>
  <c r="BG8" i="10" s="1"/>
  <c r="BM8" i="10" s="1"/>
  <c r="BS8" i="10" s="1"/>
  <c r="BY8" i="10" s="1"/>
  <c r="CE8" i="10" s="1"/>
  <c r="CK8" i="10" s="1"/>
  <c r="CQ8" i="10" s="1"/>
  <c r="CW8" i="10" s="1"/>
  <c r="AI100" i="10" s="1"/>
  <c r="AO100" i="10" s="1"/>
  <c r="BF96" i="10"/>
  <c r="AJ96" i="10"/>
  <c r="K96" i="10"/>
  <c r="AR168" i="11"/>
  <c r="AR167" i="11"/>
  <c r="AR166" i="11"/>
  <c r="AR173" i="11" s="1"/>
  <c r="BV176" i="11" s="1"/>
  <c r="AR165" i="11"/>
  <c r="DU158" i="11"/>
  <c r="DO158" i="11"/>
  <c r="DI158" i="11"/>
  <c r="DC158" i="11"/>
  <c r="CW158" i="11"/>
  <c r="CQ158" i="11"/>
  <c r="CK158" i="11"/>
  <c r="CE158" i="11"/>
  <c r="BY158" i="11"/>
  <c r="BS158" i="11"/>
  <c r="BM158" i="11"/>
  <c r="BG158" i="11"/>
  <c r="BA158" i="11"/>
  <c r="AU158" i="11"/>
  <c r="AI157" i="11"/>
  <c r="AI156" i="11"/>
  <c r="AI155" i="11"/>
  <c r="AI154" i="11"/>
  <c r="AI153" i="11"/>
  <c r="AI152" i="11"/>
  <c r="AI151" i="11"/>
  <c r="AI150" i="11"/>
  <c r="AI149" i="11"/>
  <c r="AI148" i="11"/>
  <c r="AI147" i="11"/>
  <c r="AI146" i="11"/>
  <c r="AI145" i="11"/>
  <c r="AI144" i="11"/>
  <c r="AI143" i="11"/>
  <c r="AI142" i="11"/>
  <c r="AI141" i="11"/>
  <c r="AI140" i="11"/>
  <c r="AI139" i="11"/>
  <c r="AI138" i="11"/>
  <c r="AI137" i="11"/>
  <c r="AI136" i="11"/>
  <c r="AI135" i="11"/>
  <c r="AI134" i="11"/>
  <c r="AI133" i="11"/>
  <c r="AI132" i="11"/>
  <c r="AI131" i="11"/>
  <c r="AI130" i="11"/>
  <c r="AI129" i="11"/>
  <c r="AI128" i="11"/>
  <c r="AI127" i="11"/>
  <c r="AI126" i="11"/>
  <c r="AI125" i="11"/>
  <c r="AI124" i="11"/>
  <c r="AI123" i="11"/>
  <c r="AI122" i="11"/>
  <c r="AI121" i="11"/>
  <c r="AI120" i="11"/>
  <c r="AI119" i="11"/>
  <c r="AI118" i="11"/>
  <c r="AI117" i="11"/>
  <c r="AI116" i="11"/>
  <c r="AI115" i="11"/>
  <c r="AI114" i="11"/>
  <c r="AI113" i="11"/>
  <c r="AI112" i="11"/>
  <c r="AI111" i="11"/>
  <c r="AI110" i="11"/>
  <c r="AI109" i="11"/>
  <c r="AI108" i="11"/>
  <c r="AI107" i="11"/>
  <c r="AI106" i="11"/>
  <c r="AI105" i="11"/>
  <c r="AI104" i="11"/>
  <c r="AI103" i="11"/>
  <c r="AI102" i="11"/>
  <c r="AI101" i="11"/>
  <c r="BM100" i="11"/>
  <c r="BS100" i="11" s="1"/>
  <c r="BY100" i="11" s="1"/>
  <c r="CE100" i="11" s="1"/>
  <c r="CK100" i="11" s="1"/>
  <c r="CQ100" i="11" s="1"/>
  <c r="CW100" i="11" s="1"/>
  <c r="DC100" i="11" s="1"/>
  <c r="DI100" i="11" s="1"/>
  <c r="DO100" i="11" s="1"/>
  <c r="DU100" i="11" s="1"/>
  <c r="CD95" i="11"/>
  <c r="BM95" i="11"/>
  <c r="CW75" i="11"/>
  <c r="CQ75" i="11"/>
  <c r="CK75" i="11"/>
  <c r="CE75" i="11"/>
  <c r="BY75" i="11"/>
  <c r="BS75" i="11"/>
  <c r="BM75" i="11"/>
  <c r="BG75" i="11"/>
  <c r="AU75" i="11"/>
  <c r="AO74" i="11"/>
  <c r="AO73" i="11"/>
  <c r="AO72" i="11"/>
  <c r="AO71" i="11"/>
  <c r="AO70" i="11"/>
  <c r="AO69" i="11"/>
  <c r="AO68" i="11"/>
  <c r="AO67" i="11"/>
  <c r="AO66" i="11"/>
  <c r="AO65" i="11"/>
  <c r="AO64" i="11"/>
  <c r="AO63" i="11"/>
  <c r="AO62" i="11"/>
  <c r="AO61" i="11"/>
  <c r="AO60" i="11"/>
  <c r="AO59" i="11"/>
  <c r="AO58" i="11"/>
  <c r="AO57" i="11"/>
  <c r="AO56" i="11"/>
  <c r="AO55" i="11"/>
  <c r="AO54" i="11"/>
  <c r="AO53" i="11"/>
  <c r="AO52" i="11"/>
  <c r="AO51" i="11"/>
  <c r="AO50" i="11"/>
  <c r="AO49" i="11"/>
  <c r="AO48" i="11"/>
  <c r="AO47" i="11"/>
  <c r="AO46" i="11"/>
  <c r="AO45" i="11"/>
  <c r="AO44" i="11"/>
  <c r="AO43" i="11"/>
  <c r="AO42" i="11"/>
  <c r="AO41" i="11"/>
  <c r="AO40" i="11"/>
  <c r="AO39" i="11"/>
  <c r="AO38" i="11"/>
  <c r="AO37" i="11"/>
  <c r="AO36" i="11"/>
  <c r="AO35" i="11"/>
  <c r="AO34" i="11"/>
  <c r="AO33" i="11"/>
  <c r="AO32" i="11"/>
  <c r="AO31" i="11"/>
  <c r="AO30" i="11"/>
  <c r="AO29" i="11"/>
  <c r="AO28" i="11"/>
  <c r="AO27" i="11"/>
  <c r="AO26" i="11"/>
  <c r="AO25" i="11"/>
  <c r="AO24" i="11"/>
  <c r="AO23" i="11"/>
  <c r="AO22" i="11"/>
  <c r="AO21" i="11"/>
  <c r="AO20" i="11"/>
  <c r="AO19" i="11"/>
  <c r="AO18" i="11"/>
  <c r="AO17" i="11"/>
  <c r="AO16" i="11"/>
  <c r="AO15" i="11"/>
  <c r="AO14" i="11"/>
  <c r="AO13" i="11"/>
  <c r="AO12" i="11"/>
  <c r="AO11" i="11"/>
  <c r="AO10" i="11"/>
  <c r="AO9" i="11"/>
  <c r="BA8" i="11"/>
  <c r="BG8" i="11" s="1"/>
  <c r="BM8" i="11" s="1"/>
  <c r="BS8" i="11" s="1"/>
  <c r="BY8" i="11" s="1"/>
  <c r="CE8" i="11" s="1"/>
  <c r="CK8" i="11" s="1"/>
  <c r="CQ8" i="11" s="1"/>
  <c r="CW8" i="11" s="1"/>
  <c r="AI100" i="11" s="1"/>
  <c r="AO100" i="11" s="1"/>
  <c r="AU8" i="11"/>
  <c r="BF96" i="11"/>
  <c r="AJ96" i="11"/>
  <c r="K96" i="11"/>
  <c r="AR168" i="12"/>
  <c r="AR167" i="12"/>
  <c r="AR166" i="12"/>
  <c r="AR173" i="12" s="1"/>
  <c r="BV176" i="12" s="1"/>
  <c r="AR165" i="12"/>
  <c r="AR172" i="12" s="1"/>
  <c r="DU158" i="12"/>
  <c r="DO158" i="12"/>
  <c r="DI158" i="12"/>
  <c r="DC158" i="12"/>
  <c r="CW158" i="12"/>
  <c r="CQ158" i="12"/>
  <c r="CK158" i="12"/>
  <c r="CE158" i="12"/>
  <c r="BY158" i="12"/>
  <c r="BS158" i="12"/>
  <c r="BM158" i="12"/>
  <c r="BG158" i="12"/>
  <c r="BA158" i="12"/>
  <c r="AU158" i="12"/>
  <c r="AI157" i="12"/>
  <c r="AI156" i="12"/>
  <c r="AI155" i="12"/>
  <c r="AI154" i="12"/>
  <c r="AI153" i="12"/>
  <c r="AI152" i="12"/>
  <c r="AI151" i="12"/>
  <c r="AI150" i="12"/>
  <c r="AI149" i="12"/>
  <c r="AI148" i="12"/>
  <c r="AI147" i="12"/>
  <c r="AI146" i="12"/>
  <c r="AI145" i="12"/>
  <c r="AI144" i="12"/>
  <c r="AI143" i="12"/>
  <c r="AI142" i="12"/>
  <c r="AI141" i="12"/>
  <c r="AI140" i="12"/>
  <c r="AI139" i="12"/>
  <c r="AI138" i="12"/>
  <c r="AI137" i="12"/>
  <c r="AI136" i="12"/>
  <c r="AI135" i="12"/>
  <c r="AI134" i="12"/>
  <c r="AI133" i="12"/>
  <c r="AI132" i="12"/>
  <c r="AI131" i="12"/>
  <c r="AI130" i="12"/>
  <c r="AI129" i="12"/>
  <c r="AI128" i="12"/>
  <c r="AI127" i="12"/>
  <c r="AI126" i="12"/>
  <c r="AI125" i="12"/>
  <c r="AI124" i="12"/>
  <c r="AI123" i="12"/>
  <c r="AI122" i="12"/>
  <c r="AI121" i="12"/>
  <c r="AI120" i="12"/>
  <c r="AI119" i="12"/>
  <c r="AI118" i="12"/>
  <c r="AI117" i="12"/>
  <c r="AI116" i="12"/>
  <c r="AI115" i="12"/>
  <c r="AI114" i="12"/>
  <c r="AI113" i="12"/>
  <c r="AI112" i="12"/>
  <c r="AI111" i="12"/>
  <c r="AI110" i="12"/>
  <c r="AI109" i="12"/>
  <c r="AI108" i="12"/>
  <c r="AI107" i="12"/>
  <c r="AI106" i="12"/>
  <c r="AI105" i="12"/>
  <c r="AI104" i="12"/>
  <c r="AI103" i="12"/>
  <c r="AI102" i="12"/>
  <c r="AI101" i="12"/>
  <c r="BS100" i="12"/>
  <c r="BY100" i="12" s="1"/>
  <c r="CE100" i="12" s="1"/>
  <c r="CK100" i="12" s="1"/>
  <c r="CQ100" i="12" s="1"/>
  <c r="CW100" i="12" s="1"/>
  <c r="DC100" i="12" s="1"/>
  <c r="DI100" i="12" s="1"/>
  <c r="DO100" i="12" s="1"/>
  <c r="DU100" i="12" s="1"/>
  <c r="BM100" i="12"/>
  <c r="CD95" i="12"/>
  <c r="BM95" i="12"/>
  <c r="CW75" i="12"/>
  <c r="CQ75" i="12"/>
  <c r="CK75" i="12"/>
  <c r="CE75" i="12"/>
  <c r="BY75" i="12"/>
  <c r="BS75" i="12"/>
  <c r="BM75" i="12"/>
  <c r="BG75" i="12"/>
  <c r="AU75" i="12"/>
  <c r="AO74" i="12"/>
  <c r="AO73" i="12"/>
  <c r="AO72" i="12"/>
  <c r="AO71" i="12"/>
  <c r="AO70" i="12"/>
  <c r="AO69" i="12"/>
  <c r="AO68" i="12"/>
  <c r="AO67" i="12"/>
  <c r="AO66" i="12"/>
  <c r="AO65" i="12"/>
  <c r="AO64" i="12"/>
  <c r="AO63" i="12"/>
  <c r="AO62" i="12"/>
  <c r="AO61" i="12"/>
  <c r="AO60" i="12"/>
  <c r="AO59" i="12"/>
  <c r="AO58" i="12"/>
  <c r="AO57" i="12"/>
  <c r="AO56" i="12"/>
  <c r="AO55" i="12"/>
  <c r="AO54" i="12"/>
  <c r="AO53" i="12"/>
  <c r="AO52" i="12"/>
  <c r="AO51" i="12"/>
  <c r="AO50" i="12"/>
  <c r="AO49" i="12"/>
  <c r="AO48" i="12"/>
  <c r="AO47" i="12"/>
  <c r="AO46" i="12"/>
  <c r="AO45" i="12"/>
  <c r="AO44" i="12"/>
  <c r="AO43" i="12"/>
  <c r="AO42" i="12"/>
  <c r="AO41" i="12"/>
  <c r="AO40" i="12"/>
  <c r="AO39" i="12"/>
  <c r="AO38" i="12"/>
  <c r="AO37" i="12"/>
  <c r="AO36" i="12"/>
  <c r="AO35" i="12"/>
  <c r="AO34" i="12"/>
  <c r="AO33" i="12"/>
  <c r="AO32" i="12"/>
  <c r="AO31" i="12"/>
  <c r="AO30" i="12"/>
  <c r="AO29" i="12"/>
  <c r="AO28" i="12"/>
  <c r="AO27" i="12"/>
  <c r="AO26" i="12"/>
  <c r="AO25" i="12"/>
  <c r="AO24" i="12"/>
  <c r="AO23" i="12"/>
  <c r="AO22" i="12"/>
  <c r="AO21" i="12"/>
  <c r="AO20" i="12"/>
  <c r="AO19" i="12"/>
  <c r="AO18" i="12"/>
  <c r="AO17" i="12"/>
  <c r="AO16" i="12"/>
  <c r="AO15" i="12"/>
  <c r="AO14" i="12"/>
  <c r="AO13" i="12"/>
  <c r="AO12" i="12"/>
  <c r="AO11" i="12"/>
  <c r="AO10" i="12"/>
  <c r="AO9" i="12"/>
  <c r="AO75" i="12" s="1"/>
  <c r="AU8" i="12"/>
  <c r="BA8" i="12" s="1"/>
  <c r="BG8" i="12" s="1"/>
  <c r="BM8" i="12" s="1"/>
  <c r="BS8" i="12" s="1"/>
  <c r="BY8" i="12" s="1"/>
  <c r="CE8" i="12" s="1"/>
  <c r="CK8" i="12" s="1"/>
  <c r="CQ8" i="12" s="1"/>
  <c r="CW8" i="12" s="1"/>
  <c r="AI100" i="12" s="1"/>
  <c r="AO100" i="12" s="1"/>
  <c r="BF96" i="12"/>
  <c r="AJ96" i="12"/>
  <c r="K96" i="12"/>
  <c r="AR168" i="13"/>
  <c r="AR173" i="13" s="1"/>
  <c r="BV176" i="13" s="1"/>
  <c r="AR167" i="13"/>
  <c r="AR166" i="13"/>
  <c r="AR165" i="13"/>
  <c r="DU158" i="13"/>
  <c r="DO158" i="13"/>
  <c r="DI158" i="13"/>
  <c r="DC158" i="13"/>
  <c r="CW158" i="13"/>
  <c r="CQ158" i="13"/>
  <c r="CK158" i="13"/>
  <c r="CE158" i="13"/>
  <c r="BY158" i="13"/>
  <c r="BS158" i="13"/>
  <c r="BM158" i="13"/>
  <c r="BG158" i="13"/>
  <c r="BA158" i="13"/>
  <c r="AU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7" i="13"/>
  <c r="AI106" i="13"/>
  <c r="AI105" i="13"/>
  <c r="AI104" i="13"/>
  <c r="AI103" i="13"/>
  <c r="AI102" i="13"/>
  <c r="AI101" i="13"/>
  <c r="BM100" i="13"/>
  <c r="BS100" i="13" s="1"/>
  <c r="BY100" i="13" s="1"/>
  <c r="CE100" i="13" s="1"/>
  <c r="CK100" i="13" s="1"/>
  <c r="CQ100" i="13" s="1"/>
  <c r="CW100" i="13" s="1"/>
  <c r="DC100" i="13" s="1"/>
  <c r="DI100" i="13" s="1"/>
  <c r="DO100" i="13" s="1"/>
  <c r="DU100" i="13" s="1"/>
  <c r="CD95" i="13"/>
  <c r="BM95" i="13"/>
  <c r="CW75" i="13"/>
  <c r="CQ75" i="13"/>
  <c r="CK75" i="13"/>
  <c r="CE75" i="13"/>
  <c r="BY75" i="13"/>
  <c r="BS75" i="13"/>
  <c r="BM75" i="13"/>
  <c r="BG75" i="13"/>
  <c r="AU75" i="13"/>
  <c r="AO74" i="13"/>
  <c r="AO73" i="13"/>
  <c r="AO72" i="13"/>
  <c r="AO71" i="13"/>
  <c r="AO70" i="13"/>
  <c r="AO69" i="13"/>
  <c r="AO68" i="13"/>
  <c r="AO67" i="13"/>
  <c r="AO66" i="13"/>
  <c r="AO65" i="13"/>
  <c r="AO64" i="13"/>
  <c r="AO63" i="13"/>
  <c r="AO62" i="13"/>
  <c r="AO61" i="13"/>
  <c r="AO60" i="13"/>
  <c r="AO59" i="13"/>
  <c r="AO58" i="13"/>
  <c r="AO57" i="13"/>
  <c r="AO56" i="13"/>
  <c r="AO55" i="13"/>
  <c r="AO54" i="13"/>
  <c r="AO53" i="13"/>
  <c r="AO52" i="13"/>
  <c r="AO51" i="13"/>
  <c r="AO50" i="13"/>
  <c r="AO49" i="13"/>
  <c r="AO48" i="13"/>
  <c r="AO47" i="13"/>
  <c r="AO46" i="13"/>
  <c r="AO45" i="13"/>
  <c r="AO44" i="13"/>
  <c r="AO43" i="13"/>
  <c r="AO42" i="13"/>
  <c r="AO41" i="13"/>
  <c r="AO40" i="13"/>
  <c r="AO39" i="13"/>
  <c r="AO38" i="13"/>
  <c r="AO37" i="13"/>
  <c r="AO36" i="13"/>
  <c r="AO35" i="13"/>
  <c r="AO34" i="13"/>
  <c r="AO33" i="13"/>
  <c r="AO32" i="13"/>
  <c r="AO31" i="13"/>
  <c r="AO30" i="13"/>
  <c r="AO29" i="13"/>
  <c r="AO28" i="13"/>
  <c r="AO27" i="13"/>
  <c r="AO26" i="13"/>
  <c r="AO25" i="13"/>
  <c r="AO24" i="13"/>
  <c r="AO23" i="13"/>
  <c r="AO22" i="13"/>
  <c r="AO21" i="13"/>
  <c r="AO20" i="13"/>
  <c r="AO19" i="13"/>
  <c r="AO18" i="13"/>
  <c r="AO17" i="13"/>
  <c r="AO16" i="13"/>
  <c r="AO15" i="13"/>
  <c r="AO14" i="13"/>
  <c r="AO13" i="13"/>
  <c r="AO12" i="13"/>
  <c r="AO11" i="13"/>
  <c r="AO10" i="13"/>
  <c r="AO9" i="13"/>
  <c r="AU8" i="13"/>
  <c r="BA8" i="13" s="1"/>
  <c r="BG8" i="13" s="1"/>
  <c r="BM8" i="13" s="1"/>
  <c r="BS8" i="13" s="1"/>
  <c r="BY8" i="13" s="1"/>
  <c r="CE8" i="13" s="1"/>
  <c r="CK8" i="13" s="1"/>
  <c r="CQ8" i="13" s="1"/>
  <c r="CW8" i="13" s="1"/>
  <c r="AI100" i="13" s="1"/>
  <c r="AO100" i="13" s="1"/>
  <c r="BF96" i="13"/>
  <c r="AJ96" i="13"/>
  <c r="K96" i="13"/>
  <c r="AR168" i="14"/>
  <c r="AR167" i="14"/>
  <c r="AR166" i="14"/>
  <c r="AR165" i="14"/>
  <c r="DU158" i="14"/>
  <c r="DO158" i="14"/>
  <c r="DI158" i="14"/>
  <c r="DC158" i="14"/>
  <c r="CW158" i="14"/>
  <c r="CQ158" i="14"/>
  <c r="CK158" i="14"/>
  <c r="CE158" i="14"/>
  <c r="BY158" i="14"/>
  <c r="BS158" i="14"/>
  <c r="BM158" i="14"/>
  <c r="BG158" i="14"/>
  <c r="BA158" i="14"/>
  <c r="AU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I126" i="14"/>
  <c r="AI125" i="14"/>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BM100" i="14"/>
  <c r="BS100" i="14" s="1"/>
  <c r="BY100" i="14" s="1"/>
  <c r="CE100" i="14" s="1"/>
  <c r="CK100" i="14" s="1"/>
  <c r="CQ100" i="14" s="1"/>
  <c r="CW100" i="14" s="1"/>
  <c r="DC100" i="14" s="1"/>
  <c r="DI100" i="14" s="1"/>
  <c r="DO100" i="14" s="1"/>
  <c r="DU100" i="14" s="1"/>
  <c r="CD95" i="14"/>
  <c r="BM95" i="14"/>
  <c r="CW75" i="14"/>
  <c r="CQ75" i="14"/>
  <c r="CK75" i="14"/>
  <c r="CE75" i="14"/>
  <c r="BY75" i="14"/>
  <c r="BS75" i="14"/>
  <c r="BM75" i="14"/>
  <c r="BG75" i="14"/>
  <c r="AU75" i="14"/>
  <c r="AO74" i="14"/>
  <c r="AO73" i="14"/>
  <c r="AO72" i="14"/>
  <c r="AO71" i="14"/>
  <c r="AO70" i="14"/>
  <c r="AO69" i="14"/>
  <c r="AO68" i="14"/>
  <c r="AO67" i="14"/>
  <c r="AO66" i="14"/>
  <c r="AO65" i="14"/>
  <c r="AO64" i="14"/>
  <c r="AO63" i="14"/>
  <c r="AO62"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8" i="14"/>
  <c r="AO37" i="14"/>
  <c r="AO36" i="14"/>
  <c r="AO35" i="14"/>
  <c r="AO34" i="14"/>
  <c r="AO33" i="14"/>
  <c r="AO32" i="14"/>
  <c r="AO31" i="14"/>
  <c r="AO30" i="14"/>
  <c r="AO29" i="14"/>
  <c r="AO28" i="14"/>
  <c r="AO27" i="14"/>
  <c r="AO26" i="14"/>
  <c r="AO25" i="14"/>
  <c r="AO24" i="14"/>
  <c r="AO23" i="14"/>
  <c r="AO22" i="14"/>
  <c r="AO21" i="14"/>
  <c r="AO20" i="14"/>
  <c r="AO19" i="14"/>
  <c r="AO18" i="14"/>
  <c r="AO17" i="14"/>
  <c r="AO16" i="14"/>
  <c r="AO15" i="14"/>
  <c r="AO14" i="14"/>
  <c r="AO13" i="14"/>
  <c r="AO12" i="14"/>
  <c r="AO11" i="14"/>
  <c r="AO10" i="14"/>
  <c r="AO9" i="14"/>
  <c r="AU8" i="14"/>
  <c r="BA8" i="14" s="1"/>
  <c r="BG8" i="14" s="1"/>
  <c r="BM8" i="14" s="1"/>
  <c r="BS8" i="14" s="1"/>
  <c r="BY8" i="14" s="1"/>
  <c r="CE8" i="14" s="1"/>
  <c r="CK8" i="14" s="1"/>
  <c r="CQ8" i="14" s="1"/>
  <c r="CW8" i="14" s="1"/>
  <c r="AI100" i="14" s="1"/>
  <c r="AO100" i="14" s="1"/>
  <c r="BF96" i="14"/>
  <c r="AJ96" i="14"/>
  <c r="K96" i="14"/>
  <c r="AR168" i="15"/>
  <c r="AR167" i="15"/>
  <c r="AR166" i="15"/>
  <c r="AR173" i="15" s="1"/>
  <c r="BV176" i="15" s="1"/>
  <c r="AR165" i="15"/>
  <c r="DU158" i="15"/>
  <c r="DO158" i="15"/>
  <c r="DI158" i="15"/>
  <c r="DC158" i="15"/>
  <c r="CW158" i="15"/>
  <c r="CQ158" i="15"/>
  <c r="CK158" i="15"/>
  <c r="CE158" i="15"/>
  <c r="BY158" i="15"/>
  <c r="BS158" i="15"/>
  <c r="BM158" i="15"/>
  <c r="BG158" i="15"/>
  <c r="BA158" i="15"/>
  <c r="AU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BM100" i="15"/>
  <c r="BS100" i="15" s="1"/>
  <c r="BY100" i="15" s="1"/>
  <c r="CE100" i="15" s="1"/>
  <c r="CK100" i="15" s="1"/>
  <c r="CQ100" i="15" s="1"/>
  <c r="CW100" i="15" s="1"/>
  <c r="DC100" i="15" s="1"/>
  <c r="DI100" i="15" s="1"/>
  <c r="DO100" i="15" s="1"/>
  <c r="DU100" i="15" s="1"/>
  <c r="CD95" i="15"/>
  <c r="BM95" i="15"/>
  <c r="CW75" i="15"/>
  <c r="CQ75" i="15"/>
  <c r="CK75" i="15"/>
  <c r="CE75" i="15"/>
  <c r="BY75" i="15"/>
  <c r="BS75" i="15"/>
  <c r="BM75" i="15"/>
  <c r="BG75" i="15"/>
  <c r="AU75" i="15"/>
  <c r="AO74" i="15"/>
  <c r="AO73" i="15"/>
  <c r="AO72" i="15"/>
  <c r="AO71" i="15"/>
  <c r="AO70" i="15"/>
  <c r="AO69" i="15"/>
  <c r="AO68" i="15"/>
  <c r="AO67" i="15"/>
  <c r="AO66" i="15"/>
  <c r="AO65" i="15"/>
  <c r="AO64" i="15"/>
  <c r="AO63" i="15"/>
  <c r="AO62" i="15"/>
  <c r="AO61" i="15"/>
  <c r="AO60" i="15"/>
  <c r="AO59" i="15"/>
  <c r="AO58" i="15"/>
  <c r="AO57" i="15"/>
  <c r="AO56" i="15"/>
  <c r="AO55" i="15"/>
  <c r="AO54" i="15"/>
  <c r="AO53" i="15"/>
  <c r="AO52" i="15"/>
  <c r="AO51" i="15"/>
  <c r="AO50" i="15"/>
  <c r="AO49" i="15"/>
  <c r="AO48" i="15"/>
  <c r="AO47" i="15"/>
  <c r="AO46" i="15"/>
  <c r="AO45" i="15"/>
  <c r="AO44" i="15"/>
  <c r="AO43" i="15"/>
  <c r="AO42" i="15"/>
  <c r="AO41" i="15"/>
  <c r="AO40" i="15"/>
  <c r="AO39" i="15"/>
  <c r="AO38" i="15"/>
  <c r="AO37" i="15"/>
  <c r="AO36" i="15"/>
  <c r="AO35" i="15"/>
  <c r="AO34" i="15"/>
  <c r="AO33" i="15"/>
  <c r="AO32" i="15"/>
  <c r="AO31" i="15"/>
  <c r="AO30" i="15"/>
  <c r="AO29" i="15"/>
  <c r="AO28" i="15"/>
  <c r="AO27" i="15"/>
  <c r="AO26" i="15"/>
  <c r="AO25" i="15"/>
  <c r="AO24" i="15"/>
  <c r="AO23" i="15"/>
  <c r="AO22" i="15"/>
  <c r="AO21" i="15"/>
  <c r="AO20" i="15"/>
  <c r="AO19" i="15"/>
  <c r="AO18" i="15"/>
  <c r="AO17" i="15"/>
  <c r="AO16" i="15"/>
  <c r="AO15" i="15"/>
  <c r="AO14" i="15"/>
  <c r="AO13" i="15"/>
  <c r="AO12" i="15"/>
  <c r="AO11" i="15"/>
  <c r="AO10" i="15"/>
  <c r="AO9" i="15"/>
  <c r="BA8" i="15"/>
  <c r="BG8" i="15" s="1"/>
  <c r="BM8" i="15" s="1"/>
  <c r="BS8" i="15" s="1"/>
  <c r="BY8" i="15" s="1"/>
  <c r="CE8" i="15" s="1"/>
  <c r="CK8" i="15" s="1"/>
  <c r="CQ8" i="15" s="1"/>
  <c r="CW8" i="15" s="1"/>
  <c r="AI100" i="15" s="1"/>
  <c r="AO100" i="15" s="1"/>
  <c r="AU8" i="15"/>
  <c r="BF96" i="15"/>
  <c r="AJ96" i="15"/>
  <c r="K96" i="15"/>
  <c r="AR168" i="16"/>
  <c r="AR167" i="16"/>
  <c r="AR172" i="16" s="1"/>
  <c r="AR166" i="16"/>
  <c r="AR165" i="16"/>
  <c r="DU158" i="16"/>
  <c r="DO158" i="16"/>
  <c r="DI158" i="16"/>
  <c r="DC158" i="16"/>
  <c r="CW158" i="16"/>
  <c r="CQ158" i="16"/>
  <c r="CK158" i="16"/>
  <c r="CE158" i="16"/>
  <c r="BY158" i="16"/>
  <c r="BS158" i="16"/>
  <c r="BM158" i="16"/>
  <c r="BG158" i="16"/>
  <c r="BA158" i="16"/>
  <c r="AU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58" i="16" s="1"/>
  <c r="AI101" i="16"/>
  <c r="BM100" i="16"/>
  <c r="BS100" i="16" s="1"/>
  <c r="BY100" i="16" s="1"/>
  <c r="CE100" i="16" s="1"/>
  <c r="CK100" i="16" s="1"/>
  <c r="CQ100" i="16" s="1"/>
  <c r="CW100" i="16" s="1"/>
  <c r="DC100" i="16" s="1"/>
  <c r="DI100" i="16" s="1"/>
  <c r="DO100" i="16" s="1"/>
  <c r="DU100" i="16" s="1"/>
  <c r="CD95" i="16"/>
  <c r="BM95" i="16"/>
  <c r="CW75" i="16"/>
  <c r="CQ75" i="16"/>
  <c r="CK75" i="16"/>
  <c r="CE75" i="16"/>
  <c r="BY75" i="16"/>
  <c r="BS75" i="16"/>
  <c r="BM75" i="16"/>
  <c r="BG75" i="16"/>
  <c r="CO174" i="16" s="1"/>
  <c r="AU75" i="16"/>
  <c r="AO74" i="16"/>
  <c r="AO73" i="16"/>
  <c r="AO72" i="16"/>
  <c r="AO71" i="16"/>
  <c r="AO70" i="16"/>
  <c r="AO69" i="16"/>
  <c r="AO68" i="16"/>
  <c r="AO67" i="16"/>
  <c r="AO66" i="16"/>
  <c r="AO65" i="16"/>
  <c r="AO64" i="16"/>
  <c r="AO63" i="16"/>
  <c r="AO62" i="16"/>
  <c r="AO61" i="16"/>
  <c r="AO60" i="16"/>
  <c r="AO59" i="16"/>
  <c r="AO58" i="16"/>
  <c r="AO57" i="16"/>
  <c r="AO56" i="16"/>
  <c r="AO55" i="16"/>
  <c r="AO54" i="16"/>
  <c r="AO53" i="16"/>
  <c r="AO52" i="16"/>
  <c r="AO51" i="16"/>
  <c r="AO50" i="16"/>
  <c r="AO49" i="16"/>
  <c r="AO48" i="16"/>
  <c r="AO47" i="16"/>
  <c r="AO46" i="16"/>
  <c r="AO45" i="16"/>
  <c r="AO44" i="16"/>
  <c r="AO43" i="16"/>
  <c r="AO42" i="16"/>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O12" i="16"/>
  <c r="AO11" i="16"/>
  <c r="AO10" i="16"/>
  <c r="AO9" i="16"/>
  <c r="BA8" i="16"/>
  <c r="BG8" i="16" s="1"/>
  <c r="BM8" i="16" s="1"/>
  <c r="BS8" i="16" s="1"/>
  <c r="BY8" i="16" s="1"/>
  <c r="CE8" i="16" s="1"/>
  <c r="CK8" i="16" s="1"/>
  <c r="CQ8" i="16" s="1"/>
  <c r="CW8" i="16" s="1"/>
  <c r="AI100" i="16" s="1"/>
  <c r="AO100" i="16" s="1"/>
  <c r="AU8" i="16"/>
  <c r="BF96" i="16"/>
  <c r="AJ96" i="16"/>
  <c r="K96" i="16"/>
  <c r="AR168" i="5"/>
  <c r="AR167" i="5"/>
  <c r="AR166" i="5"/>
  <c r="AR165" i="5"/>
  <c r="DU158" i="5"/>
  <c r="DO158" i="5"/>
  <c r="DI158" i="5"/>
  <c r="DC158" i="5"/>
  <c r="CW158" i="5"/>
  <c r="CQ158" i="5"/>
  <c r="CK158" i="5"/>
  <c r="CE158" i="5"/>
  <c r="BY158" i="5"/>
  <c r="BS158" i="5"/>
  <c r="BM158" i="5"/>
  <c r="BG158" i="5"/>
  <c r="BA158" i="5"/>
  <c r="AU158" i="5"/>
  <c r="AI157" i="5"/>
  <c r="AI156" i="5"/>
  <c r="AI155" i="5"/>
  <c r="AI154" i="5"/>
  <c r="AI153" i="5"/>
  <c r="AI152" i="5"/>
  <c r="AI151" i="5"/>
  <c r="AI150" i="5"/>
  <c r="AI149" i="5"/>
  <c r="AI148" i="5"/>
  <c r="AI147" i="5"/>
  <c r="AI146" i="5"/>
  <c r="AI145" i="5"/>
  <c r="AI144" i="5"/>
  <c r="AI143" i="5"/>
  <c r="AI142" i="5"/>
  <c r="AI141" i="5"/>
  <c r="AI140" i="5"/>
  <c r="AI139" i="5"/>
  <c r="AI138" i="5"/>
  <c r="AI137" i="5"/>
  <c r="AI136" i="5"/>
  <c r="AI135" i="5"/>
  <c r="AI134" i="5"/>
  <c r="AI133" i="5"/>
  <c r="AI132" i="5"/>
  <c r="AI131" i="5"/>
  <c r="AI130" i="5"/>
  <c r="AI129" i="5"/>
  <c r="AI128" i="5"/>
  <c r="AI127" i="5"/>
  <c r="AI126" i="5"/>
  <c r="AI125" i="5"/>
  <c r="AI124" i="5"/>
  <c r="AI123" i="5"/>
  <c r="AI122" i="5"/>
  <c r="AI121" i="5"/>
  <c r="AI120" i="5"/>
  <c r="AI119" i="5"/>
  <c r="AI118" i="5"/>
  <c r="AI117" i="5"/>
  <c r="AI116" i="5"/>
  <c r="AI115" i="5"/>
  <c r="AI114" i="5"/>
  <c r="AI113" i="5"/>
  <c r="AI112" i="5"/>
  <c r="AI111" i="5"/>
  <c r="AI110" i="5"/>
  <c r="AI109" i="5"/>
  <c r="AI108" i="5"/>
  <c r="AI107" i="5"/>
  <c r="AI106" i="5"/>
  <c r="AI105" i="5"/>
  <c r="AI104" i="5"/>
  <c r="AI103" i="5"/>
  <c r="AI102" i="5"/>
  <c r="AI101" i="5"/>
  <c r="BM100" i="5"/>
  <c r="BS100" i="5" s="1"/>
  <c r="BY100" i="5" s="1"/>
  <c r="CE100" i="5" s="1"/>
  <c r="CK100" i="5" s="1"/>
  <c r="CQ100" i="5" s="1"/>
  <c r="CW100" i="5" s="1"/>
  <c r="DC100" i="5" s="1"/>
  <c r="DI100" i="5" s="1"/>
  <c r="DO100" i="5" s="1"/>
  <c r="DU100" i="5" s="1"/>
  <c r="CD95" i="5"/>
  <c r="BM95" i="5"/>
  <c r="CW75" i="5"/>
  <c r="CQ75" i="5"/>
  <c r="CK75" i="5"/>
  <c r="CE75" i="5"/>
  <c r="BY75" i="5"/>
  <c r="BS75" i="5"/>
  <c r="BM75" i="5"/>
  <c r="BG75" i="5"/>
  <c r="AU75" i="5"/>
  <c r="AO74" i="5"/>
  <c r="AO73" i="5"/>
  <c r="AO72" i="5"/>
  <c r="AO71" i="5"/>
  <c r="AO70" i="5"/>
  <c r="AO69" i="5"/>
  <c r="AO68" i="5"/>
  <c r="AO67" i="5"/>
  <c r="AO66" i="5"/>
  <c r="AO65" i="5"/>
  <c r="AO64" i="5"/>
  <c r="AO63" i="5"/>
  <c r="AO62" i="5"/>
  <c r="AO61" i="5"/>
  <c r="AO60" i="5"/>
  <c r="AO59" i="5"/>
  <c r="AO58" i="5"/>
  <c r="AO57" i="5"/>
  <c r="AO56" i="5"/>
  <c r="AO55" i="5"/>
  <c r="AO54" i="5"/>
  <c r="AO53" i="5"/>
  <c r="AO52" i="5"/>
  <c r="AO51" i="5"/>
  <c r="AO50" i="5"/>
  <c r="AO49" i="5"/>
  <c r="AO48" i="5"/>
  <c r="AO47" i="5"/>
  <c r="AO46" i="5"/>
  <c r="AO45" i="5"/>
  <c r="AO44" i="5"/>
  <c r="AO43" i="5"/>
  <c r="AO42" i="5"/>
  <c r="AO41"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O10" i="5"/>
  <c r="AO9" i="5"/>
  <c r="AU8" i="5"/>
  <c r="BA8" i="5" s="1"/>
  <c r="BG8" i="5" s="1"/>
  <c r="BM8" i="5" s="1"/>
  <c r="BS8" i="5" s="1"/>
  <c r="BY8" i="5" s="1"/>
  <c r="CE8" i="5" s="1"/>
  <c r="CK8" i="5" s="1"/>
  <c r="CQ8" i="5" s="1"/>
  <c r="CW8" i="5" s="1"/>
  <c r="AI100" i="5" s="1"/>
  <c r="AO100" i="5" s="1"/>
  <c r="BF96" i="5"/>
  <c r="AJ96" i="5"/>
  <c r="K96" i="5"/>
  <c r="F263" i="4"/>
  <c r="F262" i="4"/>
  <c r="F261" i="4"/>
  <c r="F260" i="4"/>
  <c r="F259" i="4"/>
  <c r="F258" i="4"/>
  <c r="F257" i="4"/>
  <c r="F256" i="4"/>
  <c r="F255" i="4"/>
  <c r="F254" i="4"/>
  <c r="F253" i="4"/>
  <c r="F252" i="4"/>
  <c r="F251" i="4"/>
  <c r="F250" i="4"/>
  <c r="F241" i="4"/>
  <c r="F240" i="4"/>
  <c r="F239" i="4"/>
  <c r="F238" i="4"/>
  <c r="F237" i="4"/>
  <c r="F236" i="4"/>
  <c r="F235" i="4"/>
  <c r="F234" i="4"/>
  <c r="F233" i="4"/>
  <c r="F232" i="4"/>
  <c r="F231" i="4"/>
  <c r="F230" i="4"/>
  <c r="F229" i="4"/>
  <c r="F228" i="4"/>
  <c r="F219" i="4"/>
  <c r="F218" i="4"/>
  <c r="F217" i="4"/>
  <c r="F216" i="4"/>
  <c r="F215" i="4"/>
  <c r="F214" i="4"/>
  <c r="F213" i="4"/>
  <c r="F212" i="4"/>
  <c r="F211" i="4"/>
  <c r="F210" i="4"/>
  <c r="F209" i="4"/>
  <c r="F208" i="4"/>
  <c r="F207" i="4"/>
  <c r="F206" i="4"/>
  <c r="F197" i="4"/>
  <c r="F196" i="4"/>
  <c r="F195" i="4"/>
  <c r="F194" i="4"/>
  <c r="F193" i="4"/>
  <c r="F192" i="4"/>
  <c r="F191" i="4"/>
  <c r="F190" i="4"/>
  <c r="F189" i="4"/>
  <c r="F188" i="4"/>
  <c r="F187" i="4"/>
  <c r="F186" i="4"/>
  <c r="F185" i="4"/>
  <c r="F184" i="4"/>
  <c r="F175" i="4"/>
  <c r="F174" i="4"/>
  <c r="F173" i="4"/>
  <c r="F172" i="4"/>
  <c r="F171" i="4"/>
  <c r="F170" i="4"/>
  <c r="F169" i="4"/>
  <c r="F168" i="4"/>
  <c r="F167" i="4"/>
  <c r="F166" i="4"/>
  <c r="F165" i="4"/>
  <c r="F164" i="4"/>
  <c r="F163" i="4"/>
  <c r="F162" i="4"/>
  <c r="F153" i="4"/>
  <c r="F152" i="4"/>
  <c r="F151" i="4"/>
  <c r="F150" i="4"/>
  <c r="F149" i="4"/>
  <c r="F148" i="4"/>
  <c r="F147" i="4"/>
  <c r="F146" i="4"/>
  <c r="F145" i="4"/>
  <c r="F144" i="4"/>
  <c r="F143" i="4"/>
  <c r="F142" i="4"/>
  <c r="F141" i="4"/>
  <c r="F140" i="4"/>
  <c r="F131" i="4"/>
  <c r="F130" i="4"/>
  <c r="F129" i="4"/>
  <c r="F128" i="4"/>
  <c r="F127" i="4"/>
  <c r="F126" i="4"/>
  <c r="F125" i="4"/>
  <c r="F124" i="4"/>
  <c r="F123" i="4"/>
  <c r="F122" i="4"/>
  <c r="F121" i="4"/>
  <c r="F120" i="4"/>
  <c r="F119" i="4"/>
  <c r="F118" i="4"/>
  <c r="F109" i="4"/>
  <c r="F108" i="4"/>
  <c r="F107" i="4"/>
  <c r="F106" i="4"/>
  <c r="F105" i="4"/>
  <c r="F104" i="4"/>
  <c r="F103" i="4"/>
  <c r="F102" i="4"/>
  <c r="F101" i="4"/>
  <c r="F100" i="4"/>
  <c r="F99" i="4"/>
  <c r="F98" i="4"/>
  <c r="F97" i="4"/>
  <c r="F96" i="4"/>
  <c r="F87" i="4"/>
  <c r="F86" i="4"/>
  <c r="F85" i="4"/>
  <c r="F84" i="4"/>
  <c r="F83" i="4"/>
  <c r="F82" i="4"/>
  <c r="F81" i="4"/>
  <c r="F80" i="4"/>
  <c r="F79" i="4"/>
  <c r="F78" i="4"/>
  <c r="F77" i="4"/>
  <c r="F76" i="4"/>
  <c r="F75" i="4"/>
  <c r="F74" i="4"/>
  <c r="F65" i="4"/>
  <c r="F64" i="4"/>
  <c r="F63" i="4"/>
  <c r="F62" i="4"/>
  <c r="F61" i="4"/>
  <c r="F60" i="4"/>
  <c r="F59" i="4"/>
  <c r="F58" i="4"/>
  <c r="F57" i="4"/>
  <c r="F56" i="4"/>
  <c r="F55" i="4"/>
  <c r="F54" i="4"/>
  <c r="F53" i="4"/>
  <c r="F52" i="4"/>
  <c r="F43" i="4"/>
  <c r="F42" i="4"/>
  <c r="F41" i="4"/>
  <c r="F40" i="4"/>
  <c r="F39" i="4"/>
  <c r="F38" i="4"/>
  <c r="F37" i="4"/>
  <c r="F36" i="4"/>
  <c r="F35" i="4"/>
  <c r="F34" i="4"/>
  <c r="F33" i="4"/>
  <c r="F32" i="4"/>
  <c r="F31" i="4"/>
  <c r="F30" i="4"/>
  <c r="F22" i="4"/>
  <c r="F29" i="4" s="1"/>
  <c r="F44" i="4" s="1"/>
  <c r="F51" i="4" s="1"/>
  <c r="F66" i="4" s="1"/>
  <c r="F73" i="4" s="1"/>
  <c r="F88" i="4" s="1"/>
  <c r="F95" i="4" s="1"/>
  <c r="F110" i="4" s="1"/>
  <c r="F117" i="4" s="1"/>
  <c r="F132" i="4" s="1"/>
  <c r="F139" i="4" s="1"/>
  <c r="F154" i="4" s="1"/>
  <c r="F161" i="4" s="1"/>
  <c r="F176" i="4" s="1"/>
  <c r="F183" i="4" s="1"/>
  <c r="F198" i="4" s="1"/>
  <c r="F205" i="4" s="1"/>
  <c r="F220" i="4" s="1"/>
  <c r="F227" i="4" s="1"/>
  <c r="F242" i="4" s="1"/>
  <c r="F249" i="4" s="1"/>
  <c r="F264" i="4" s="1"/>
  <c r="F21" i="4"/>
  <c r="F20" i="4"/>
  <c r="F19" i="4"/>
  <c r="F18" i="4"/>
  <c r="F17" i="4"/>
  <c r="F16" i="4"/>
  <c r="F15" i="4"/>
  <c r="F14" i="4"/>
  <c r="F13" i="4"/>
  <c r="F12" i="4"/>
  <c r="F11" i="4"/>
  <c r="F10" i="4"/>
  <c r="F9" i="4"/>
  <c r="F8" i="4"/>
  <c r="B245" i="4"/>
  <c r="H261" i="2"/>
  <c r="H260" i="2"/>
  <c r="H259" i="2"/>
  <c r="H252" i="2"/>
  <c r="H251" i="2"/>
  <c r="H250" i="2"/>
  <c r="H204" i="2"/>
  <c r="CO175" i="5" l="1"/>
  <c r="AO75" i="15"/>
  <c r="AI158" i="15"/>
  <c r="CO174" i="12"/>
  <c r="AI158" i="12"/>
  <c r="AR172" i="7"/>
  <c r="AO75" i="5"/>
  <c r="AR172" i="5"/>
  <c r="CO175" i="16"/>
  <c r="CO174" i="15"/>
  <c r="AR172" i="15"/>
  <c r="AI158" i="14"/>
  <c r="AR173" i="14"/>
  <c r="BV176" i="14" s="1"/>
  <c r="CO175" i="13"/>
  <c r="AO75" i="10"/>
  <c r="AO75" i="9"/>
  <c r="AI158" i="9"/>
  <c r="AR173" i="9"/>
  <c r="BV176" i="9" s="1"/>
  <c r="CO175" i="8"/>
  <c r="AI158" i="7"/>
  <c r="AR173" i="7"/>
  <c r="BV176" i="7" s="1"/>
  <c r="CO175" i="6"/>
  <c r="CO174" i="5"/>
  <c r="AI158" i="5"/>
  <c r="CS167" i="5" s="1"/>
  <c r="AR173" i="5"/>
  <c r="BV176" i="5" s="1"/>
  <c r="AR172" i="14"/>
  <c r="AR172" i="13"/>
  <c r="AO75" i="11"/>
  <c r="CO175" i="11"/>
  <c r="CO174" i="10"/>
  <c r="CO175" i="10"/>
  <c r="CO174" i="9"/>
  <c r="CO175" i="15"/>
  <c r="AO75" i="14"/>
  <c r="AO75" i="13"/>
  <c r="BV174" i="13" s="1"/>
  <c r="CV174" i="13" s="1"/>
  <c r="AI158" i="13"/>
  <c r="BV175" i="13" s="1"/>
  <c r="CV175" i="13" s="1"/>
  <c r="CO175" i="12"/>
  <c r="CO174" i="11"/>
  <c r="AR172" i="11"/>
  <c r="AO75" i="8"/>
  <c r="CS163" i="8" s="1"/>
  <c r="AR172" i="8"/>
  <c r="B9" i="18"/>
  <c r="C9" i="18" s="1"/>
  <c r="D9" i="18" s="1"/>
  <c r="E9" i="18" s="1"/>
  <c r="F9" i="18" s="1"/>
  <c r="G9" i="18" s="1"/>
  <c r="H9" i="18" s="1"/>
  <c r="I9" i="18" s="1"/>
  <c r="AO75" i="16"/>
  <c r="BV174" i="16" s="1"/>
  <c r="CV174" i="16" s="1"/>
  <c r="AR173" i="16"/>
  <c r="BV176" i="16" s="1"/>
  <c r="CO174" i="14"/>
  <c r="CO175" i="14"/>
  <c r="CO174" i="13"/>
  <c r="AI158" i="11"/>
  <c r="CS167" i="11" s="1"/>
  <c r="CO174" i="8"/>
  <c r="AI158" i="8"/>
  <c r="CO174" i="6"/>
  <c r="AI158" i="6"/>
  <c r="AR172" i="6"/>
  <c r="D38" i="18"/>
  <c r="T14" i="17" s="1"/>
  <c r="H38" i="18"/>
  <c r="T18" i="17" s="1"/>
  <c r="L38" i="18"/>
  <c r="T22" i="17" s="1"/>
  <c r="B38" i="18"/>
  <c r="T12" i="17" s="1"/>
  <c r="F38" i="18"/>
  <c r="T16" i="17" s="1"/>
  <c r="J38" i="18"/>
  <c r="T20" i="17" s="1"/>
  <c r="D22" i="18"/>
  <c r="I15" i="17" s="1"/>
  <c r="H22" i="18"/>
  <c r="I19" i="17" s="1"/>
  <c r="E38" i="18"/>
  <c r="T15" i="17" s="1"/>
  <c r="I38" i="18"/>
  <c r="T19" i="17" s="1"/>
  <c r="M38" i="18"/>
  <c r="T23" i="17" s="1"/>
  <c r="G38" i="18"/>
  <c r="T17" i="17" s="1"/>
  <c r="O38" i="18"/>
  <c r="T25" i="17" s="1"/>
  <c r="N38" i="18"/>
  <c r="T24" i="17" s="1"/>
  <c r="C22" i="18"/>
  <c r="I14" i="17" s="1"/>
  <c r="G22" i="18"/>
  <c r="I18" i="17" s="1"/>
  <c r="E22" i="18"/>
  <c r="I16" i="17" s="1"/>
  <c r="F22" i="18"/>
  <c r="I17" i="17" s="1"/>
  <c r="C38" i="18"/>
  <c r="T13" i="17" s="1"/>
  <c r="K38" i="18"/>
  <c r="T21" i="17" s="1"/>
  <c r="CO174" i="7"/>
  <c r="AO75" i="7"/>
  <c r="CS163" i="7" s="1"/>
  <c r="I22" i="18"/>
  <c r="I20" i="17" s="1"/>
  <c r="B22" i="18"/>
  <c r="I13" i="17" s="1"/>
  <c r="AO75" i="6"/>
  <c r="BV174" i="6" s="1"/>
  <c r="CV174" i="6" s="1"/>
  <c r="BV175" i="6"/>
  <c r="CV175" i="6" s="1"/>
  <c r="CS167" i="6"/>
  <c r="BV175" i="7"/>
  <c r="CS167" i="7"/>
  <c r="CV175" i="7"/>
  <c r="BV175" i="8"/>
  <c r="CV175" i="8" s="1"/>
  <c r="CS167" i="8"/>
  <c r="BV174" i="8"/>
  <c r="BV175" i="9"/>
  <c r="CV175" i="9" s="1"/>
  <c r="CS167" i="9"/>
  <c r="CS163" i="9"/>
  <c r="BV174" i="9"/>
  <c r="CV174" i="9" s="1"/>
  <c r="BV175" i="10"/>
  <c r="CV175" i="10" s="1"/>
  <c r="CS167" i="10"/>
  <c r="BV174" i="10"/>
  <c r="CS163" i="10"/>
  <c r="BV175" i="11"/>
  <c r="CV175" i="11" s="1"/>
  <c r="CS163" i="11"/>
  <c r="BV174" i="11"/>
  <c r="CV174" i="11" s="1"/>
  <c r="BV175" i="12"/>
  <c r="CV175" i="12" s="1"/>
  <c r="CS167" i="12"/>
  <c r="BV174" i="12"/>
  <c r="CV174" i="12" s="1"/>
  <c r="CS163" i="12"/>
  <c r="CS167" i="13"/>
  <c r="CS163" i="13"/>
  <c r="BV174" i="14"/>
  <c r="CV174" i="14" s="1"/>
  <c r="CS163" i="14"/>
  <c r="BV175" i="14"/>
  <c r="CV175" i="14" s="1"/>
  <c r="CS167" i="14"/>
  <c r="BV175" i="15"/>
  <c r="CV175" i="15" s="1"/>
  <c r="CS167" i="15"/>
  <c r="BV174" i="15"/>
  <c r="CV174" i="15" s="1"/>
  <c r="CS163" i="15"/>
  <c r="BV175" i="16"/>
  <c r="CS167" i="16"/>
  <c r="CV175" i="16"/>
  <c r="BV175" i="5"/>
  <c r="CS163" i="5"/>
  <c r="BV174" i="5"/>
  <c r="CV175" i="5"/>
  <c r="CV174" i="5"/>
  <c r="B91" i="4"/>
  <c r="B179" i="4"/>
  <c r="B25" i="4"/>
  <c r="B113" i="4"/>
  <c r="B201" i="4"/>
  <c r="B47" i="4"/>
  <c r="B135" i="4"/>
  <c r="B223" i="4"/>
  <c r="B69" i="4"/>
  <c r="B157" i="4"/>
  <c r="CS163" i="16" l="1"/>
  <c r="CV174" i="10"/>
  <c r="CV174" i="8"/>
  <c r="I27" i="17"/>
  <c r="BV174" i="7"/>
  <c r="CV174" i="7" s="1"/>
  <c r="CS163" i="6"/>
  <c r="CS165" i="6" s="1"/>
  <c r="CS169" i="6" s="1"/>
  <c r="CO176" i="6" l="1"/>
  <c r="CV176" i="6" s="1"/>
  <c r="CS161" i="7"/>
  <c r="CS165" i="7" s="1"/>
  <c r="CS169" i="7" s="1"/>
  <c r="CO176" i="7" l="1"/>
  <c r="CV176" i="7" s="1"/>
  <c r="CS161" i="8"/>
  <c r="CS165" i="8" s="1"/>
  <c r="CS169" i="8" s="1"/>
  <c r="CO176" i="8" l="1"/>
  <c r="CV176" i="8" s="1"/>
  <c r="CS161" i="9"/>
  <c r="CS165" i="9" s="1"/>
  <c r="CS169" i="9" s="1"/>
  <c r="CO176" i="9" l="1"/>
  <c r="CV176" i="9" s="1"/>
  <c r="CS161" i="10"/>
  <c r="CS165" i="10" s="1"/>
  <c r="CS169" i="10" s="1"/>
  <c r="CO176" i="10" l="1"/>
  <c r="CV176" i="10" s="1"/>
  <c r="CS161" i="11"/>
  <c r="CS165" i="11" s="1"/>
  <c r="CS169" i="11" s="1"/>
  <c r="CO176" i="11" l="1"/>
  <c r="CV176" i="11" s="1"/>
  <c r="CS161" i="12"/>
  <c r="CS165" i="12" s="1"/>
  <c r="CS169" i="12" s="1"/>
  <c r="CO176" i="12" l="1"/>
  <c r="CV176" i="12" s="1"/>
  <c r="CS161" i="13"/>
  <c r="CS165" i="13" s="1"/>
  <c r="CS169" i="13" s="1"/>
  <c r="CO176" i="13" l="1"/>
  <c r="CV176" i="13" s="1"/>
  <c r="CS161" i="14"/>
  <c r="CS165" i="14" s="1"/>
  <c r="CS169" i="14" s="1"/>
  <c r="CO176" i="14" l="1"/>
  <c r="CV176" i="14" s="1"/>
  <c r="CS161" i="15"/>
  <c r="CS165" i="15" s="1"/>
  <c r="CS169" i="15" s="1"/>
  <c r="CO176" i="15" l="1"/>
  <c r="CV176" i="15" s="1"/>
  <c r="CS161" i="16"/>
  <c r="CS165" i="16" s="1"/>
  <c r="CS169" i="16" s="1"/>
  <c r="CO176" i="16" l="1"/>
  <c r="CV176" i="16" s="1"/>
  <c r="CS161" i="5"/>
  <c r="CS165" i="5" s="1"/>
  <c r="CS169" i="5" s="1"/>
  <c r="T26" i="17" l="1"/>
  <c r="T27" i="17" s="1"/>
  <c r="CO176" i="5"/>
  <c r="CV176" i="5" s="1"/>
</calcChain>
</file>

<file path=xl/comments1.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0.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1.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2.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2.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3.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4.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5.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6.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7.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8.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9.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sharedStrings.xml><?xml version="1.0" encoding="utf-8"?>
<sst xmlns="http://schemas.openxmlformats.org/spreadsheetml/2006/main" count="3243" uniqueCount="580">
  <si>
    <t>Cash Books Financial Recording Program for Units, Districts &amp; Regions</t>
  </si>
  <si>
    <t>Who is this for?</t>
  </si>
  <si>
    <t xml:space="preserve">This program has been developed to assist Leaders and Treasurers to manage the financial </t>
  </si>
  <si>
    <t xml:space="preserve">transactions relating to all Girl Guide bank accounts. From 2014 Unit, District and Region's have the  </t>
  </si>
  <si>
    <t>option to use this program, or another program of their choice providing the information can be</t>
  </si>
  <si>
    <r>
      <t xml:space="preserve">transferred into the categories required in the </t>
    </r>
    <r>
      <rPr>
        <b/>
        <sz val="10"/>
        <rFont val="Arial"/>
        <family val="2"/>
      </rPr>
      <t>Statement of Receipts and Expenditure</t>
    </r>
  </si>
  <si>
    <t>Why do you need to do this?</t>
  </si>
  <si>
    <t>The Finance Committee of Girl Guides Victoria and the external Auditors are keen for the financial records</t>
  </si>
  <si>
    <t>held in Regions, Districts and Units to be standardised.  Girl Guides Victoria is required to have information</t>
  </si>
  <si>
    <t>on the transitions occurring in all Girl Guides Accounts in Victoria.</t>
  </si>
  <si>
    <t>Assistance</t>
  </si>
  <si>
    <t>For assistance please contact your Region or District Manager.</t>
  </si>
  <si>
    <r>
      <rPr>
        <b/>
        <sz val="10"/>
        <rFont val="Arial"/>
        <family val="2"/>
      </rPr>
      <t>Instructions worksheet in this Electronic Cash Book</t>
    </r>
    <r>
      <rPr>
        <sz val="10"/>
        <rFont val="Arial"/>
        <family val="2"/>
      </rPr>
      <t xml:space="preserve"> gives you step-by-step instructions </t>
    </r>
  </si>
  <si>
    <t xml:space="preserve">on what you need to do. </t>
  </si>
  <si>
    <t>What's in the Computerised Cash Book?</t>
  </si>
  <si>
    <r>
      <rPr>
        <b/>
        <sz val="10"/>
        <rFont val="Arial"/>
        <family val="2"/>
      </rPr>
      <t xml:space="preserve">Monthly Spreadsheet </t>
    </r>
    <r>
      <rPr>
        <sz val="10"/>
        <rFont val="Arial"/>
        <family val="2"/>
      </rPr>
      <t>-  to record receipts and expenditure each month</t>
    </r>
  </si>
  <si>
    <r>
      <rPr>
        <b/>
        <sz val="10"/>
        <rFont val="Arial"/>
        <family val="2"/>
      </rPr>
      <t>Yearly Summary</t>
    </r>
    <r>
      <rPr>
        <sz val="10"/>
        <rFont val="Arial"/>
        <family val="2"/>
      </rPr>
      <t xml:space="preserve"> - provides an overview of receipts and expenditure for the whole year</t>
    </r>
  </si>
  <si>
    <r>
      <rPr>
        <b/>
        <sz val="10"/>
        <rFont val="Arial"/>
        <family val="2"/>
      </rPr>
      <t>Statement of Receipts &amp; Expenditure</t>
    </r>
    <r>
      <rPr>
        <sz val="10"/>
        <rFont val="Arial"/>
        <family val="2"/>
      </rPr>
      <t xml:space="preserve"> - A summary showing a consolidatied version of all Receipt and Expenditure for the year</t>
    </r>
  </si>
  <si>
    <r>
      <t xml:space="preserve">Petty Cash - </t>
    </r>
    <r>
      <rPr>
        <sz val="10"/>
        <rFont val="Arial"/>
        <family val="2"/>
      </rPr>
      <t>A template to assist with recording and balancing monthly petty cash</t>
    </r>
  </si>
  <si>
    <r>
      <rPr>
        <b/>
        <sz val="10"/>
        <rFont val="Arial"/>
        <family val="2"/>
      </rPr>
      <t xml:space="preserve">Audit Checklist </t>
    </r>
    <r>
      <rPr>
        <sz val="10"/>
        <rFont val="Arial"/>
        <family val="2"/>
      </rPr>
      <t>- A series of questions to guide an audit of cashbooks</t>
    </r>
  </si>
  <si>
    <t xml:space="preserve">- </t>
  </si>
  <si>
    <t>One Cash Book for All</t>
  </si>
  <si>
    <t xml:space="preserve">All Units, Committees, Districts and Regions are encouraged to use the same recording system for their cashbooks, however are </t>
  </si>
  <si>
    <t>free to use a system of your choice as long as the information can be transferred in to the categories required in the Cashbook Lodgement Form.</t>
  </si>
  <si>
    <t>All accounts cash books are for the period January to December each year in line with</t>
  </si>
  <si>
    <t>the reporting requirements of Girl Guides Victoria.</t>
  </si>
  <si>
    <t>Acknowledgement</t>
  </si>
  <si>
    <t>Girl Guides Victoria would like to thank Girl Guides Western Australia for permitting the use of this document.</t>
  </si>
  <si>
    <t>INSTRUCTIONS - HOW TO USE THIS ELECTRONIC CASH BOOK</t>
  </si>
  <si>
    <t>CONTENTS</t>
  </si>
  <si>
    <t>These instructions contain information on:</t>
  </si>
  <si>
    <t>How to get started?</t>
  </si>
  <si>
    <t>Parts of the Cash Book</t>
  </si>
  <si>
    <t>Audit Check List</t>
  </si>
  <si>
    <t>Statement of Receipts and Expenditure Sheet</t>
  </si>
  <si>
    <t>Yearly Summary Sheet</t>
  </si>
  <si>
    <t>Financial Transactions for the month</t>
  </si>
  <si>
    <t>a. Receipts</t>
  </si>
  <si>
    <t>b. Expenditure</t>
  </si>
  <si>
    <t>c. Bank Reconciliation</t>
  </si>
  <si>
    <t>d. Monthly Summary</t>
  </si>
  <si>
    <t>e. Monthly Audit of Entries</t>
  </si>
  <si>
    <t>Petty Cash</t>
  </si>
  <si>
    <t>Column Clarification</t>
  </si>
  <si>
    <t>General Guide Finance Information</t>
  </si>
  <si>
    <t xml:space="preserve">These instructions show how to use this software for keeping an electronic cash book. </t>
  </si>
  <si>
    <t>If at any time you need assistance with your financial record keeping, don't hesitate to contact your District or Region Manager.</t>
  </si>
  <si>
    <t>1. HOW TO GET STARTED?</t>
  </si>
  <si>
    <t>Start by filling in some basic information in the Cash Book, such as name of your group and bank account details.</t>
  </si>
  <si>
    <r>
      <t>-</t>
    </r>
    <r>
      <rPr>
        <sz val="10"/>
        <rFont val="Times New Roman"/>
        <family val="1"/>
      </rPr>
      <t xml:space="preserve">          </t>
    </r>
    <r>
      <rPr>
        <sz val="10"/>
        <rFont val="Arial"/>
        <family val="2"/>
      </rPr>
      <t xml:space="preserve">Go to the Statement of Rec &amp; Expend worksheet. </t>
    </r>
  </si>
  <si>
    <t>- Enter the name of your group, e.g. Healesville Fairy Guides</t>
  </si>
  <si>
    <t xml:space="preserve">  Note: If you are a District or Region, enter the District/Region name</t>
  </si>
  <si>
    <t>- Enter the name of your District</t>
  </si>
  <si>
    <t>- Enter the name of your Region</t>
  </si>
  <si>
    <t>- Enter the Balance in books at Beginning of the Year</t>
  </si>
  <si>
    <t>You can find this amount by looking at the closing balance in your 2015 books, not your bank statements, as you need to make sure that the opening balance for this financial year matches the closing balance of the previous financial year</t>
  </si>
  <si>
    <t>- Enter the Bank Account details: Full Bank Account Name, Bank Name, Branch, Account Number and BSB Number</t>
  </si>
  <si>
    <t>- Enter the names of the account signatories. If you have more than six signatories, please note the names of the six most frequently used ones</t>
  </si>
  <si>
    <r>
      <t>-</t>
    </r>
    <r>
      <rPr>
        <sz val="10"/>
        <rFont val="Times New Roman"/>
        <family val="1"/>
      </rPr>
      <t xml:space="preserve">          </t>
    </r>
    <r>
      <rPr>
        <sz val="10"/>
        <rFont val="Arial"/>
        <family val="2"/>
      </rPr>
      <t>Fill out required details on the yearly summary sheet</t>
    </r>
  </si>
  <si>
    <t>- Fill out the 'from the Month of' and the 'to the Month of'</t>
  </si>
  <si>
    <r>
      <t>-</t>
    </r>
    <r>
      <rPr>
        <sz val="10"/>
        <rFont val="Times New Roman"/>
        <family val="1"/>
      </rPr>
      <t xml:space="preserve">          </t>
    </r>
    <r>
      <rPr>
        <sz val="10"/>
        <rFont val="Arial"/>
        <family val="2"/>
      </rPr>
      <t>Start to enter transactions for the month</t>
    </r>
  </si>
  <si>
    <t xml:space="preserve">Note that a separate cash book needs to be kept for every bank account held. Sometimes a group has more than one bank account, e.g. a main account and a fundraising account. This group needs to keep two cash books. </t>
  </si>
  <si>
    <t>GGV recommends that each Unit, District and Region not have more than one bank account - so some consolidation will need to occur.  GGV has requested that all Districts work towards having just one bank account for the entire District which would include Unit, District and Management Team funds.</t>
  </si>
  <si>
    <t xml:space="preserve">It is recommended you make regular back ups of your electronic cash book. </t>
  </si>
  <si>
    <t>Further explanation on the different parts of the cash book can be found below.</t>
  </si>
  <si>
    <t>2. PARTS OF THE CASH BOOK</t>
  </si>
  <si>
    <t>The cash book consists of the following worksheets:</t>
  </si>
  <si>
    <r>
      <t>-</t>
    </r>
    <r>
      <rPr>
        <sz val="10"/>
        <rFont val="Times New Roman"/>
        <family val="1"/>
      </rPr>
      <t xml:space="preserve">          </t>
    </r>
    <r>
      <rPr>
        <sz val="10"/>
        <rFont val="Arial"/>
        <family val="2"/>
      </rPr>
      <t>Instructions</t>
    </r>
  </si>
  <si>
    <r>
      <t>-</t>
    </r>
    <r>
      <rPr>
        <sz val="10"/>
        <rFont val="Times New Roman"/>
        <family val="1"/>
      </rPr>
      <t xml:space="preserve">          </t>
    </r>
    <r>
      <rPr>
        <sz val="10"/>
        <rFont val="Arial"/>
        <family val="2"/>
      </rPr>
      <t>Audit Check List</t>
    </r>
  </si>
  <si>
    <r>
      <t>-</t>
    </r>
    <r>
      <rPr>
        <sz val="10"/>
        <rFont val="Times New Roman"/>
        <family val="1"/>
      </rPr>
      <t xml:space="preserve">          </t>
    </r>
    <r>
      <rPr>
        <sz val="10"/>
        <rFont val="Arial"/>
        <family val="2"/>
      </rPr>
      <t>Statement of Receipts and Expenditure Sheet</t>
    </r>
  </si>
  <si>
    <r>
      <t>-</t>
    </r>
    <r>
      <rPr>
        <sz val="10"/>
        <rFont val="Times New Roman"/>
        <family val="1"/>
      </rPr>
      <t xml:space="preserve">          </t>
    </r>
    <r>
      <rPr>
        <sz val="10"/>
        <rFont val="Arial"/>
        <family val="2"/>
      </rPr>
      <t>Yearly Summary Sheet</t>
    </r>
  </si>
  <si>
    <r>
      <t>-</t>
    </r>
    <r>
      <rPr>
        <sz val="10"/>
        <rFont val="Times New Roman"/>
        <family val="1"/>
      </rPr>
      <t xml:space="preserve">          </t>
    </r>
    <r>
      <rPr>
        <sz val="10"/>
        <rFont val="Arial"/>
        <family val="2"/>
      </rPr>
      <t>Financial Transactions for the Month (Jan-Dec)</t>
    </r>
  </si>
  <si>
    <r>
      <t>-</t>
    </r>
    <r>
      <rPr>
        <sz val="10"/>
        <rFont val="Times New Roman"/>
        <family val="1"/>
      </rPr>
      <t xml:space="preserve">          </t>
    </r>
    <r>
      <rPr>
        <sz val="10"/>
        <rFont val="Arial"/>
        <family val="2"/>
      </rPr>
      <t>Petty Cash</t>
    </r>
  </si>
  <si>
    <t>The titles of these worksheets are displayed as tabs at the bottom of your screen.</t>
  </si>
  <si>
    <t>Further explanation on the different parts of the cash book can be found in the following chapters.</t>
  </si>
  <si>
    <t>The audit checklist is the process that needs to occur for the annual audit (verification of the accounts).  It must be filled out and signed by the Verifier (Auditor). It is there to assist the Verifier in the auditing process and making sure that no areas have been overlooked.  The Verifier should:</t>
  </si>
  <si>
    <t>Go through the questions, write down any comments and write their initials once a question has been completed</t>
  </si>
  <si>
    <t>-</t>
  </si>
  <si>
    <t>Write any additional comments, not covered by the questions on the checklist</t>
  </si>
  <si>
    <t>Fill out their name, the date of the verification, qualifications/experience and sign the checklist</t>
  </si>
  <si>
    <t>Who can verify (audit) the accounts?</t>
  </si>
  <si>
    <t xml:space="preserve">The verification (audit) process for Girl Guides Victoria accounts is not the usual audit process carried out by auditors for reporting entities.  </t>
  </si>
  <si>
    <t>What is required is that a person with accounting, auditing or bookkeeping experience or qualifications is to check that the transactions of the account have been recorded fully and accurately and that the reconciliations are correct. The tasks listed in the audit checklist sheet are what the Verifier (Auditor) is requested to do.</t>
  </si>
  <si>
    <t>Girl Guides Victoria requires the Verifier (Auditor) to have either qualifications or experience in accounting, auditing or bookkeeping.  They do not have to be a CPA, CA or auditor (but they can be).  Examples of relevant qualifications or experience include:</t>
  </si>
  <si>
    <t xml:space="preserve"> - </t>
  </si>
  <si>
    <t>A full member of an accounting professional body such as CPA Australia, the Institute of Chartered Accountants in Australia or the National Institute of Accountants</t>
  </si>
  <si>
    <t xml:space="preserve">Bachelor of Business or Commerce with an Accounting major </t>
  </si>
  <si>
    <t>Advanced Diploma of Accounting</t>
  </si>
  <si>
    <t>Certificate IV in Financial Services (Bookkeeping)</t>
  </si>
  <si>
    <t>Professional experience as a Bookkeeper, Accountant or Auditor</t>
  </si>
  <si>
    <t>Experience keeping community organisation books</t>
  </si>
  <si>
    <t xml:space="preserve">This statement shows all receipts and expenditure for the financial year. The balance at the beginning of the year plus all receipts equals all expenditure plus the balance at the end of the year. The receipts and expenditure are grouped into different categories. </t>
  </si>
  <si>
    <t xml:space="preserve">What you need to do (see also How to get started?): </t>
  </si>
  <si>
    <t>Fill out the date for the year ended, e.g. 31 December 2016</t>
  </si>
  <si>
    <t>Fill out the name of the Unit, District and/or Region</t>
  </si>
  <si>
    <t>Enter the 'Balance in books at beginning of the year</t>
  </si>
  <si>
    <t>Enter the bank account details</t>
  </si>
  <si>
    <t>Totals for receipts and expenditure will be automatically updated from the totals for each category of receipts and expenditure as per the yearly summary sheet.</t>
  </si>
  <si>
    <t xml:space="preserve">The Verifier's certificate needs to be filled out at the end of the year when the cash book has been audited. </t>
  </si>
  <si>
    <t>Make sure that the Statement has been dated and signed by the Leader/Manager and the Treasurer (if applicable)</t>
  </si>
  <si>
    <t>Make sure that the Statement has been dated and signed by the Verifier</t>
  </si>
  <si>
    <t xml:space="preserve">This sheet provides an overview for the year of all income and expenses. The monthly totals for each category of income and expenses are taken automatically from the financial transactions for the month. The sheet gives you a quick overview for the year. </t>
  </si>
  <si>
    <t>Fill out the ‘from the month of’. This is January 2016</t>
  </si>
  <si>
    <t>Fill out the ‘to the month of’. This is December 2016</t>
  </si>
  <si>
    <t xml:space="preserve">All other amounts on the yearly summary sheet are automatically updated for you. The amounts are taken from the monthly totals for receipts and expenditure. </t>
  </si>
  <si>
    <t xml:space="preserve">The electronic cash book contains a sheet to record the financial transactions for each month of the financial year. Each month consists of a section to record all receipts and a section to record all expenditure. At the bottom of the page for the expenditure is the bank reconciliation, monthly summary and monthly audit of entries. Below is further explanation of all parts of the financial transactions for the month. </t>
  </si>
  <si>
    <t xml:space="preserve">Every cent of money received must be entered and banked.  </t>
  </si>
  <si>
    <t>How to enter money received:</t>
  </si>
  <si>
    <t>Enter the date</t>
  </si>
  <si>
    <t>Enter the receipt number</t>
  </si>
  <si>
    <t>Enter who you received the money from</t>
  </si>
  <si>
    <t>Enter any information you would like to record in the 'Comments' field</t>
  </si>
  <si>
    <t>The 'Amount' field will automatically calculate based on what you enter in columns 4 to 11</t>
  </si>
  <si>
    <t>Enter the breakdown of the receipt in columns 4 to 11</t>
  </si>
  <si>
    <t xml:space="preserve">Ensure that the amount calculated in column 1 is the total amount of the receipt. If it isn't, go back and </t>
  </si>
  <si>
    <t xml:space="preserve">        </t>
  </si>
  <si>
    <t>check the amounts entered in columns 4 to 11 are correct</t>
  </si>
  <si>
    <t>Enter each receipt and details on a new line</t>
  </si>
  <si>
    <t xml:space="preserve">Please note that the total of the amounts in columns 4 to 11 should add up to the total amount received in column 1. You can check your additions through the monthly audit of entries which is located at the bottom of the page to record all expenditure. </t>
  </si>
  <si>
    <t>Make sure you enter any interest received as per your bank statement in column 10.</t>
  </si>
  <si>
    <t xml:space="preserve">A clarification on what sort of receipts need to be entered in each column can be found at the end of these instructions in the chapter called 'Column Clarification'. </t>
  </si>
  <si>
    <t>When a group of receipts are to be banked, in column 2, on the row for the last receipt in the group, type (or enter a formula) for the total of the group of receipts.  This is the amount that should show as a deposit on your bank statement and will assist with reconciliation.</t>
  </si>
  <si>
    <t>Below is an example of two receipts entries that are banked after 2 January:</t>
  </si>
  <si>
    <t>All expenditure should be paid with a cheque or petty cash.  You must not spend cash that is received in - all money received must be banked and then spent via a cheque or petty cash.</t>
  </si>
  <si>
    <t>How to enter expenditure:</t>
  </si>
  <si>
    <t>Enter the date you wrote out the cheque</t>
  </si>
  <si>
    <t>Enter in the cheque number</t>
  </si>
  <si>
    <t>Enter who the cheque was made out to</t>
  </si>
  <si>
    <t>The 'Amount' field will automatically calculate based on what you enter in columns 14 to 27</t>
  </si>
  <si>
    <t>Enter the breakdown of the expenditure in columns 14 to 27</t>
  </si>
  <si>
    <t xml:space="preserve">Ensure that the amount calculated in column 12 is the total amount of the expenditure If it isn't, go back and </t>
  </si>
  <si>
    <t>check the amounts entered in columns 14 to 27 are correct</t>
  </si>
  <si>
    <t>Enter each expenditure and details on a new line</t>
  </si>
  <si>
    <t>The total of the amounts in column 14-27 should add up to the total amount received in column 12. You can check your additions through the monthly audit of entries which is located at the bottom of the page to record all expenditure.</t>
  </si>
  <si>
    <t>Make sure you enter any bank charges as per your bank statements in column 21.</t>
  </si>
  <si>
    <t xml:space="preserve">A clarification on what sort of expenses to be entered in each column can be found at the end of these instructions. </t>
  </si>
  <si>
    <t>Below is an example of two expenditure entries:</t>
  </si>
  <si>
    <t>The bank reconciliation can be performed monthly or quarterly depending on the frequency that you receive your bank statements.</t>
  </si>
  <si>
    <t>For each transaction on the bank statement, find the corresponding transaction in your financial transactions sheet. Check that the amounts match and then change the 'Reconciled to Bank Statement' column to 'yes'. Repeat for each transaction on the bank statement</t>
  </si>
  <si>
    <t>Fill in the bank statement number in the 'Bank Reconciliation' section (on the Financial Transaction Sheet for the month the bank statement was issued)</t>
  </si>
  <si>
    <t>Fill in the closing balance as per this bank statement</t>
  </si>
  <si>
    <t>Fill in the amount of any outstanding deposits (i.e. anything in the receipts section of this and all previous months still showing a 'no' in the 'Reconciled to Bank Statement' column)</t>
  </si>
  <si>
    <t>Fill in the details of any cheques drawn and not presented in the table (i.e. anything in the expenditure section of this and all previous months still showing a 'no' in the 'Reconciled to Bank Statement' column). Record the cheque number and the amount of the cheque. The total amount in this table is added up automatically and recorded as the amount for cheques drawn and not presented. You are able to enter up to 10 unpresented cheques per month.</t>
  </si>
  <si>
    <t>Example:</t>
  </si>
  <si>
    <t>Less:     Cheques drawn and not presented</t>
  </si>
  <si>
    <t>Chq No.</t>
  </si>
  <si>
    <t>Chq Amt:</t>
  </si>
  <si>
    <t>An adjusted bank balance is calculated automatically. This adjusted balance must agree with the balance carried forward (shown in the monthly summary as the balance carried forward to the next month). You can check this through the automatic ' monthly audit of entries'.</t>
  </si>
  <si>
    <t>It is recommended you receive monthly bank statements dating from first day of the month to last day of the month. This makes it easy to do the bank reconciliation. There should be no outstanding deposits at the end of the financial year.</t>
  </si>
  <si>
    <t>Stale Cheques</t>
  </si>
  <si>
    <t>Cheques you issue will go stale after 15 months and will not be accepted by the payee's bank after that time.</t>
  </si>
  <si>
    <t>When a cheque has been unpresented for 15 months, you need to do the following entry in the cash books monthly sheet for the current month:</t>
  </si>
  <si>
    <t>Enter today's date</t>
  </si>
  <si>
    <t>Enter the stale cheque number</t>
  </si>
  <si>
    <t>Enter the name of the person the stale cheque was paid to</t>
  </si>
  <si>
    <t>Enter the comments 'Write back stale chq from [date]'</t>
  </si>
  <si>
    <t>The 'Amount' field will calculate automatically</t>
  </si>
  <si>
    <t>Enter 'Yes' in column 13</t>
  </si>
  <si>
    <t>Enter the allocations of the expense into columns 14 to 27 as negative numbers (i.e. with a minus sign before the numbers)</t>
  </si>
  <si>
    <t>You no longer count this cheque as being unpresented in the monthly bank reconciliation section.</t>
  </si>
  <si>
    <t>Below is an example of the unpresented cheque write back entry:</t>
  </si>
  <si>
    <t xml:space="preserve">The monthly summary should be completed monthly and reconciled with the bank statement. </t>
  </si>
  <si>
    <t xml:space="preserve">The opening balance is filled in automatically. If there is not an amount, please check that you have filled out the balance for the account at the beginning of year on the statement of receipts and expenditure sheet. </t>
  </si>
  <si>
    <r>
      <t xml:space="preserve"> </t>
    </r>
    <r>
      <rPr>
        <sz val="10"/>
        <rFont val="Arial"/>
        <family val="2"/>
      </rPr>
      <t xml:space="preserve">Receipts for the month and payments for the month are automatically filled out. </t>
    </r>
  </si>
  <si>
    <t>The balance to be carried forward to the next month is calculated automatically.</t>
  </si>
  <si>
    <t xml:space="preserve">Check that the balance to be carried forward is the same amount as the adjusted balance in the bank reconciliation. </t>
  </si>
  <si>
    <t>A monthly audit report appears on the Financial Transactions Sheet for each month to help solve the problem of data entry errors, which are not usually picked up until the end of the year. Your cash book should balance each month.</t>
  </si>
  <si>
    <t>If RED figures appear, like in the example below, an error has occurred and you must re-check your entering figures.</t>
  </si>
  <si>
    <t>Example 1:</t>
  </si>
  <si>
    <t>Receipts Total</t>
  </si>
  <si>
    <t>Breakdown</t>
  </si>
  <si>
    <t>Expenditure Total</t>
  </si>
  <si>
    <t>Adjusted Balance</t>
  </si>
  <si>
    <t>Balance Carried Forward</t>
  </si>
  <si>
    <t>The monthly audit of entries is telling you that:</t>
  </si>
  <si>
    <t>- You have only entered $99 instead of $100 worth of receipts. Re-check your entered figures.</t>
  </si>
  <si>
    <t>- You have entered $102 instead of $100 of expenditure. Re-check your entered figures.</t>
  </si>
  <si>
    <t>- Your Bank Reconciliation does not balance. The difference between the adjusted balance and the balance carried forward is $10.00. Re-check your entered figures.</t>
  </si>
  <si>
    <t xml:space="preserve"> </t>
  </si>
  <si>
    <t>Example 2:</t>
  </si>
  <si>
    <t>The monthly audit of entries is telling you that you have entered the correct breakdown figures in Receipts, in Expenditure and your Bank Reconciliation is correct.</t>
  </si>
  <si>
    <t xml:space="preserve">Petty cash sheets are included in this computerised cash book to record petty cash expenditure. A cheque needs to be drawn each time petty cash is to be reimbursed (and the above expenditure process followed as per any other cheque). </t>
  </si>
  <si>
    <t>For the monthly Petty Cash Sheets:</t>
  </si>
  <si>
    <t>Fill in the month and year at the top of the page.</t>
  </si>
  <si>
    <t>Petty cash payments</t>
  </si>
  <si>
    <t>Fill in date, supplier details and details of purchase.</t>
  </si>
  <si>
    <t>Record the amount paid.</t>
  </si>
  <si>
    <t>Petty cash reimbursements</t>
  </si>
  <si>
    <t xml:space="preserve">Fill in date </t>
  </si>
  <si>
    <t>Write the amount of the cheque in the column 'Cash Float'.</t>
  </si>
  <si>
    <t xml:space="preserve">The balance of petty cash is recorded automatically. </t>
  </si>
  <si>
    <t xml:space="preserve">Check, at least monthly, whether the balance as per the petty cash records agrees with the physical count of petty cash. Fill out name in this column and the date. </t>
  </si>
  <si>
    <t>1</t>
  </si>
  <si>
    <t>Amount - amount of money received.</t>
  </si>
  <si>
    <t>2</t>
  </si>
  <si>
    <t>Banked - the sum of column 1 amounts for the date banked.</t>
  </si>
  <si>
    <t>3</t>
  </si>
  <si>
    <t>Reconciled to bank statement - No = not yet reconciled, Yes = reconciled.</t>
  </si>
  <si>
    <t>4</t>
  </si>
  <si>
    <t>Fees &amp; Subs - money received for membership of your group.</t>
  </si>
  <si>
    <t>5</t>
  </si>
  <si>
    <t>Camps Events &amp; Outings - money received for camps, events or outings.</t>
  </si>
  <si>
    <t>6</t>
  </si>
  <si>
    <t>Fundraising - money raised for your group.</t>
  </si>
  <si>
    <t>7</t>
  </si>
  <si>
    <t>Merchandise / Guide Shop  - money received for purchase of uniform, badges, books, guiding publications.</t>
  </si>
  <si>
    <t>8</t>
  </si>
  <si>
    <t>Donations / grants - donations, grants received from District, Region, Guide support group, GGV Funds or Community.</t>
  </si>
  <si>
    <t>9</t>
  </si>
  <si>
    <t>Property Income - income received from hire of hall or equipment.</t>
  </si>
  <si>
    <t>10</t>
  </si>
  <si>
    <t>Interest - interest received from banks where group funds are held.</t>
  </si>
  <si>
    <t>11</t>
  </si>
  <si>
    <t>Sundry receipts - money received that does not fit into any of the above categories.</t>
  </si>
  <si>
    <t>12</t>
  </si>
  <si>
    <t>Amount - amount of money paid out for an item of expense.</t>
  </si>
  <si>
    <t>13</t>
  </si>
  <si>
    <t>14</t>
  </si>
  <si>
    <t>Meeting expenses - money paid for the group meetings - materials for wide games, ceremonies, cooking, activities, song/games books, Incentives i.e. stickers, participation or fun badges etc.</t>
  </si>
  <si>
    <t>15</t>
  </si>
  <si>
    <t>Events, Camps &amp; Excursions - money paid for camps, events or outings.</t>
  </si>
  <si>
    <t>16</t>
  </si>
  <si>
    <t>Equipment - money paid for purchases of equipment items used by the group.</t>
  </si>
  <si>
    <t>17</t>
  </si>
  <si>
    <t>Fundraising - the costs involved with fundraising programs</t>
  </si>
  <si>
    <t>18</t>
  </si>
  <si>
    <t>Merchandise / Guide Shop - money paid out for purchases of girls uniform, uniform badges, books, guiding publications.</t>
  </si>
  <si>
    <t>19</t>
  </si>
  <si>
    <t>Administration - includes photocopying, printing, paper, postage, stationery, post office box rental, phone calls.</t>
  </si>
  <si>
    <t>20</t>
  </si>
  <si>
    <t>Fees &amp; Subs - Fees you pay to Units, Districts, Support Groups, Regions or GGV.</t>
  </si>
  <si>
    <t>21</t>
  </si>
  <si>
    <t>Volunteer Costs - items paid for volunteers including GGV membership, training, uniform and travel expenses.</t>
  </si>
  <si>
    <t>22</t>
  </si>
  <si>
    <t>Property costs - money paid for property - rent, gas, electricity, cleaning or equipment - repair, replacement, upgrade.</t>
  </si>
  <si>
    <t>23</t>
  </si>
  <si>
    <t>PR / Advertising - costs associated with promoting Guiding in the local area.</t>
  </si>
  <si>
    <t>24</t>
  </si>
  <si>
    <t>Donations / Assistance Provided - funds given to other Units, Districts or Regions, and funds given to GGV funds (e.g. Blackburn Fund).</t>
  </si>
  <si>
    <t>25</t>
  </si>
  <si>
    <t>Auditing - the cost to have your annual financial accounts audited.</t>
  </si>
  <si>
    <t>26</t>
  </si>
  <si>
    <t>Bank Fees - amounts charged by banks that hold deposits for your group.</t>
  </si>
  <si>
    <t>27</t>
  </si>
  <si>
    <t>Sundry expenses - amounts that do not fit into the above categories.</t>
  </si>
  <si>
    <t>Thanks are extended to the many volunteers in the Association,</t>
  </si>
  <si>
    <t>in particular Mandie Cuevas and Girl Guides WA,</t>
  </si>
  <si>
    <t>who made this publication possible</t>
  </si>
  <si>
    <r>
      <t xml:space="preserve">Information on Guide Finances can be found in a number of documents including </t>
    </r>
    <r>
      <rPr>
        <i/>
        <sz val="10"/>
        <rFont val="Arial"/>
        <family val="2"/>
      </rPr>
      <t>Guide Lines</t>
    </r>
    <r>
      <rPr>
        <sz val="10"/>
        <rFont val="Arial"/>
        <family val="2"/>
      </rPr>
      <t xml:space="preserve">, Policies and the </t>
    </r>
    <r>
      <rPr>
        <i/>
        <sz val="10"/>
        <rFont val="Arial"/>
        <family val="2"/>
      </rPr>
      <t>Leaders Administration Manual.</t>
    </r>
    <r>
      <rPr>
        <sz val="10"/>
        <rFont val="Arial"/>
        <family val="2"/>
      </rPr>
      <t xml:space="preserve"> Information from those publications is included below for easy reference.</t>
    </r>
  </si>
  <si>
    <t>Requirements of a Girl Guides Region, District, Unit or Committee Treasurer</t>
  </si>
  <si>
    <t>All Treasurers are classed as being Girl Guides Victoria volunteers.</t>
  </si>
  <si>
    <t>All Girl Guides Victoria volunteers are required to be registered on the database as a volunteer and be either an Adult member (pay an annual membership fee) or an Associate member (no fee).  All volunteers must at all times hold a current Police Check clearance (within three years) and a current Working With Children Check (updated every five years).</t>
  </si>
  <si>
    <t>Information on how to obtain these checks and how to become either an Adult or Associate member can be found on the website.</t>
  </si>
  <si>
    <t>For further information, please see Girl Guides Victoria Policy, GO42 Police Checks and Working With Children Checks.</t>
  </si>
  <si>
    <t>Financial Institution Accounts</t>
  </si>
  <si>
    <t>All Girl Guides money should be held in appropriately named financial institution accounts and the following points should be observed.</t>
  </si>
  <si>
    <t>Each District is encouraged to have only one bank account to incorporate the funds for all Units in the District and District/Support Group or Team Funds</t>
  </si>
  <si>
    <t>The account should not be able to be accessed using an ATM card</t>
  </si>
  <si>
    <t>Changes of signatories and addresses for service of notices should be dealt with without delay</t>
  </si>
  <si>
    <t>Money should be banked as soon as possible after receipt, even if only a small amount is involved.  If it is necessary to keep a certain amount of cash in hand for petty cash expenses, this should be in small amounts only (less than $50)</t>
  </si>
  <si>
    <t>Accounts received for services rendered or goods purchased should be made as soon as practicable preferably by cheque, and receipts should be carefully filed for audit purposes.  When members are contributing money to enable them to purchase equipment or take part in some specific activities, e.g. excursions, bus fare or camp fee, Leaders should keep accurate records of payments</t>
  </si>
  <si>
    <t>Ask for monthly statements from the financial institution.</t>
  </si>
  <si>
    <t xml:space="preserve">Money must be held in an account with a registered bank, building society or credit union.  </t>
  </si>
  <si>
    <t>The Account Name must be in the form of - "Girl Guides Victoria - " [Unit/District/Region/Committee Name]</t>
  </si>
  <si>
    <t>Examples: "Girl Guides Victoria - Acheron Region", "Girl Guides Victoria - Acheron Region Outdoor               Activities", "Girl Guides Victoria - Healesville District"</t>
  </si>
  <si>
    <t>Opening an Account</t>
  </si>
  <si>
    <t>Each signatory will be required to provide proof of their identity (100 points) in the same way that identity is proven when opening a personal account with a financial institution.</t>
  </si>
  <si>
    <t>Closing an Account</t>
  </si>
  <si>
    <t>Occasionally you may need to close an account.  The financial institution will require written authority from the signatories.  If this cannot be obtained, perhaps because the whereabouts of some or all of the signatories is not known, contact the Chief Operating Officer at Guide Centre to request a letter addressed to the financial institution.</t>
  </si>
  <si>
    <t>Girl Guides Victoria Policy GO21</t>
  </si>
  <si>
    <t>Disbanding Entities of Girl Guides Victoria</t>
  </si>
  <si>
    <t>October 2009</t>
  </si>
  <si>
    <t>All property and assets of a disbanded Region, District, Unit or other entity of Girl Guides</t>
  </si>
  <si>
    <t>Victoria belongs to Girl Guides Victoria and therefore must be dealt with in accordance with</t>
  </si>
  <si>
    <t>the Girl Guide Association of Victoria Act 1952 (Vic), the Constitution and By Laws of Girl</t>
  </si>
  <si>
    <t>Guides Victoria, or by decision of the Executive Committee.</t>
  </si>
  <si>
    <t>When an entity closes, all moneys shall be transferred to the GGV Future Fund. Other</t>
  </si>
  <si>
    <t>assets of value shall be transferred to GGV. Any proceeds from these will be deposited in</t>
  </si>
  <si>
    <t>the Future Fund.</t>
  </si>
  <si>
    <t>PROCEDURE</t>
  </si>
  <si>
    <t>When the numbers of Guides or Leaders in a Region, District or Unit is diminishing to the</t>
  </si>
  <si>
    <t>extent that it may no longer be viable for the entity to remain open, it is important to take</t>
  </si>
  <si>
    <t>immediate action.</t>
  </si>
  <si>
    <t>District or Unit:</t>
  </si>
  <si>
    <t>The District Leader or person acting as District Leader should contact the Region Leader</t>
  </si>
  <si>
    <t>and discuss the issues before the problem becomes critical. All possible avenues to</t>
  </si>
  <si>
    <t>increase membership should be explored. These include school promotions, special</t>
  </si>
  <si>
    <t>meetings of parents, community forums and other initiatives appropriate for the local area.</t>
  </si>
  <si>
    <t>Region:</t>
  </si>
  <si>
    <t>The decision to disband a Region is made in consultation with the State Commissioner and</t>
  </si>
  <si>
    <t>Chief Executive Officer (CEO).</t>
  </si>
  <si>
    <t>When a Region, District or Unit is disbanded:</t>
  </si>
  <si>
    <t>The CEO is notified and provided with details of all moneys, assets and other property</t>
  </si>
  <si>
    <t>held by or on behalf of the entity, together with details of halls and other property which,</t>
  </si>
  <si>
    <t>as a result of the decision to disband the entity, will no longer be used.</t>
  </si>
  <si>
    <t>After payment of all outstanding expenses, the bank account(s) of the disbanded entity</t>
  </si>
  <si>
    <t>must be closed.</t>
  </si>
  <si>
    <t>All money or other assets of value from the disbanded entity shall be transferred to</t>
  </si>
  <si>
    <t>GGV</t>
  </si>
  <si>
    <t>All remaining equipment belonging to the District or Unit will be distributed at the</t>
  </si>
  <si>
    <t>discretion of the Region Leader.</t>
  </si>
  <si>
    <t>When a Unit closes, the funds contributed by the girls are divided between the Units to</t>
  </si>
  <si>
    <t>which they transfer. If there are no girls remaining or transferring, the moneys will be</t>
  </si>
  <si>
    <t>deposited in the GGV Future Fund.</t>
  </si>
  <si>
    <t>When a new Region or District is established they may apply to obtain some financial</t>
  </si>
  <si>
    <t>assistance from the Future Fund. Applications are made in writing to the Chief</t>
  </si>
  <si>
    <t>Executive Officer for consideration by the Finance Committee.</t>
  </si>
  <si>
    <t>Note: Read in conjunction with Policy GO 20 Future Fund of Girl Guides Victoria.</t>
  </si>
  <si>
    <t>YEAR END CASH BOOK ACCOUNT VERIFICATION (AUDIT) CHECK LIST</t>
  </si>
  <si>
    <t>Group name:</t>
  </si>
  <si>
    <t>District:</t>
  </si>
  <si>
    <t>Bank account details:</t>
  </si>
  <si>
    <t>BSB:</t>
  </si>
  <si>
    <t>Account number:</t>
  </si>
  <si>
    <t>Account name:</t>
  </si>
  <si>
    <t>Bank:</t>
  </si>
  <si>
    <t>Branch:</t>
  </si>
  <si>
    <t>Question</t>
  </si>
  <si>
    <t>Verifier's Comments</t>
  </si>
  <si>
    <t>Verifier's  Initials</t>
  </si>
  <si>
    <t>Financial Transactions</t>
  </si>
  <si>
    <t>Income</t>
  </si>
  <si>
    <t>Have receipts been allocated to the correct columns?</t>
  </si>
  <si>
    <t>Has a receipt been issued for all money received?</t>
  </si>
  <si>
    <t>Have receipts been entered in consecutive order as per number and date?</t>
  </si>
  <si>
    <t>Does the total amount received balance with the amounts allocated to the various categories/columns? (see also monthly                                                      audit of entries)</t>
  </si>
  <si>
    <t>Have receipts been banked within a month?</t>
  </si>
  <si>
    <t>Does fee income (subs book) reconcile with the unit reports.</t>
  </si>
  <si>
    <t>Expenses</t>
  </si>
  <si>
    <t>Have expenses been allocated to the correct columns?</t>
  </si>
  <si>
    <t>Is there supporting documentation for money paid out (invoice or receipt)?</t>
  </si>
  <si>
    <t>Have cheques been entered in consecutive order as per number and date?</t>
  </si>
  <si>
    <t>Does the total amount spent balance with the amounts allocated to the various categories/columns? (see also monthly                                                      audit of entries)</t>
  </si>
  <si>
    <t>Other</t>
  </si>
  <si>
    <t>Is the bank reconciliation correct?</t>
  </si>
  <si>
    <t>Is the monthly summary correct?</t>
  </si>
  <si>
    <t>Does the adjusted balance in the bank reconciliation match with the balance carried forward in the monthly summary?</t>
  </si>
  <si>
    <t>Are details of sundry / general items recorded?</t>
  </si>
  <si>
    <t>YEAR END CASH BOOK AUDIT CHECK LIST (Continued)</t>
  </si>
  <si>
    <t>Auditor's Comments</t>
  </si>
  <si>
    <t>Auditor's  Initials</t>
  </si>
  <si>
    <t>Do the receipts and expenses on the monthly worksheets reconcile with the amounts on the yearly summary sheet?</t>
  </si>
  <si>
    <t>Is the opening balance at beginning of year correct?</t>
  </si>
  <si>
    <t>Is the closing balance at end of year correct?</t>
  </si>
  <si>
    <t>Have all amounts for receipts and expenses been carried forward correctly?</t>
  </si>
  <si>
    <t>Have all other details been filled out correctly?</t>
  </si>
  <si>
    <t>Has the Verficiation (Audit) certificate been filled out?</t>
  </si>
  <si>
    <t>Has petty cash been used for expenses under $20.00?</t>
  </si>
  <si>
    <t>Has a separate set of records been kept for petty cash?</t>
  </si>
  <si>
    <t>Does the petty cash agree to physical count?</t>
  </si>
  <si>
    <t>Has petty cash not exceeded $50.00?</t>
  </si>
  <si>
    <t>Has the reimbursement cheque been allocated to the correct expense columns?</t>
  </si>
  <si>
    <t>Additional comments</t>
  </si>
  <si>
    <t>Verification Certificate:</t>
  </si>
  <si>
    <t xml:space="preserve">Name: </t>
  </si>
  <si>
    <t>Signature:</t>
  </si>
  <si>
    <t xml:space="preserve">Date: </t>
  </si>
  <si>
    <t xml:space="preserve">Qualifications or Expereince: </t>
  </si>
  <si>
    <t>(e.g. CPA, CA, B.Com (Accounting), Certificate IV in Financial Services (Bookkeeping), 10 years professional expereince as a Bookkeeper, 5 years expereince  keeping community organisation books - see instructions sheet for information on required qualifications or experience)</t>
  </si>
  <si>
    <t>PETTY CASH RECORDS FOR</t>
  </si>
  <si>
    <t xml:space="preserve">Enter Month &amp; Year </t>
  </si>
  <si>
    <t>Group Name:</t>
  </si>
  <si>
    <t>DATE</t>
  </si>
  <si>
    <t>SUPPLIER</t>
  </si>
  <si>
    <t>DETAILS OF PURCHASE</t>
  </si>
  <si>
    <t>CASH FLOAT</t>
  </si>
  <si>
    <t>AMOUNT PAID</t>
  </si>
  <si>
    <t>BALANCE</t>
  </si>
  <si>
    <t>AGREED TO PHYSICAL COUNT                                                ( AT LEAST MONTHLY)</t>
  </si>
  <si>
    <t>Opening Balance for the beginning of the Financial Year</t>
  </si>
  <si>
    <t>Petty Cash On-Hand  at End of Month</t>
  </si>
  <si>
    <t>Balance carried Forward from Previous Month</t>
  </si>
  <si>
    <t>Closing Balance for the end of the Financial Year</t>
  </si>
  <si>
    <t>FINANCIAL TRANSACTIONS FOR THE MONTH OF</t>
  </si>
  <si>
    <t>DECEMBER</t>
  </si>
  <si>
    <t>YEAR</t>
  </si>
  <si>
    <t>PAGE 1 OF 2</t>
  </si>
  <si>
    <t xml:space="preserve">District: </t>
  </si>
  <si>
    <t xml:space="preserve">Region: </t>
  </si>
  <si>
    <t>RECEIPTS</t>
  </si>
  <si>
    <t>Date</t>
  </si>
  <si>
    <t>Receipt No</t>
  </si>
  <si>
    <t>Received From</t>
  </si>
  <si>
    <t>Comments</t>
  </si>
  <si>
    <t>Amount</t>
  </si>
  <si>
    <t>Banked</t>
  </si>
  <si>
    <t>Reconciled to bank statement</t>
  </si>
  <si>
    <t>Fees &amp; Subs</t>
  </si>
  <si>
    <t>Camps, Events &amp; Outings</t>
  </si>
  <si>
    <t>Fundraising</t>
  </si>
  <si>
    <t>Merchandise / Guide Shop</t>
  </si>
  <si>
    <t>Donations &amp; Grants</t>
  </si>
  <si>
    <t>Property Income</t>
  </si>
  <si>
    <t>Interest</t>
  </si>
  <si>
    <t>Sundry Receipts</t>
  </si>
  <si>
    <t>No</t>
  </si>
  <si>
    <t>Yes</t>
  </si>
  <si>
    <t>TOTALS</t>
  </si>
  <si>
    <t>PAGE 2 OF 2</t>
  </si>
  <si>
    <t>EXPENDITURE</t>
  </si>
  <si>
    <t>Cheque No</t>
  </si>
  <si>
    <t>Paid to</t>
  </si>
  <si>
    <t>Meeting Expenses</t>
  </si>
  <si>
    <t>Events - Camps &amp; Excursions</t>
  </si>
  <si>
    <t>Equipment</t>
  </si>
  <si>
    <t>Administration</t>
  </si>
  <si>
    <t xml:space="preserve">Volunteer Costs </t>
  </si>
  <si>
    <t>Property Costs</t>
  </si>
  <si>
    <t>PR / Advertising</t>
  </si>
  <si>
    <t>Donations / Assistance Provided</t>
  </si>
  <si>
    <t>Auditing</t>
  </si>
  <si>
    <t>Bank Fees</t>
  </si>
  <si>
    <t>Sundry Expenses</t>
  </si>
  <si>
    <t>BANK RECONCILIATION:</t>
  </si>
  <si>
    <t>MONTHLY SUMMARY:</t>
  </si>
  <si>
    <t>Balance as per Bank Statement No</t>
  </si>
  <si>
    <t>(as per end of the month)</t>
  </si>
  <si>
    <t>Opening Balance for Month</t>
  </si>
  <si>
    <t>Add:</t>
  </si>
  <si>
    <t>Outstanding deposits not credited</t>
  </si>
  <si>
    <t>Receipts for month (total column 1)</t>
  </si>
  <si>
    <t>Sub Total</t>
  </si>
  <si>
    <t>Less:</t>
  </si>
  <si>
    <t>Cheques drawn and not presented</t>
  </si>
  <si>
    <t>Payments for month (total column 12)</t>
  </si>
  <si>
    <t>Balance carried forward (to next month)</t>
  </si>
  <si>
    <t>Balance transferred to Statement of Rec &amp; Expend)</t>
  </si>
  <si>
    <t>MONTHLY AUDIT</t>
  </si>
  <si>
    <t>Balance carried forward</t>
  </si>
  <si>
    <t>NOVEMBER</t>
  </si>
  <si>
    <t>OCTOBER</t>
  </si>
  <si>
    <t>SEPTEMBER</t>
  </si>
  <si>
    <t>AUGUST</t>
  </si>
  <si>
    <t>JULY</t>
  </si>
  <si>
    <t>JUNE</t>
  </si>
  <si>
    <t>MAY</t>
  </si>
  <si>
    <t>APRIL</t>
  </si>
  <si>
    <t>MARCH</t>
  </si>
  <si>
    <t>FEBRUARY</t>
  </si>
  <si>
    <t>JANUARY</t>
  </si>
  <si>
    <t>Opening Balance for Financial Year</t>
  </si>
  <si>
    <t>January</t>
  </si>
  <si>
    <t>February</t>
  </si>
  <si>
    <t>March</t>
  </si>
  <si>
    <t>April</t>
  </si>
  <si>
    <t>May</t>
  </si>
  <si>
    <t>June</t>
  </si>
  <si>
    <t>July</t>
  </si>
  <si>
    <t>August</t>
  </si>
  <si>
    <t>September</t>
  </si>
  <si>
    <t>October</t>
  </si>
  <si>
    <t>November</t>
  </si>
  <si>
    <t>December</t>
  </si>
  <si>
    <t>TOTAL</t>
  </si>
  <si>
    <t xml:space="preserve">YEARLY SUMMARY SHEET </t>
  </si>
  <si>
    <t>From the Month of</t>
  </si>
  <si>
    <t xml:space="preserve">to the Month of </t>
  </si>
  <si>
    <t>Month &amp; Year</t>
  </si>
  <si>
    <t>GIRL GUIDES ASSOCIATION OF VICTORIA</t>
  </si>
  <si>
    <t>STATEMENT OF RECEIPTS AND EXPENDITURE SHEET</t>
  </si>
  <si>
    <t xml:space="preserve">For the year ended </t>
  </si>
  <si>
    <t>enter complete date (dd/mm/yyyy)</t>
  </si>
  <si>
    <t>Enter Opening Balance for the Financial Year (all other totals automatically update)</t>
  </si>
  <si>
    <t>Receipts</t>
  </si>
  <si>
    <t>$</t>
  </si>
  <si>
    <t>Expenditure</t>
  </si>
  <si>
    <t>Balance in books at beginning of year</t>
  </si>
  <si>
    <t>Balance in cash books at the end of the year</t>
  </si>
  <si>
    <t>TOTAL RECEIPTS</t>
  </si>
  <si>
    <t>TOTAL EXPENDITURE</t>
  </si>
  <si>
    <t>(Both totals must agree)</t>
  </si>
  <si>
    <t>CERTIFIED CORRECT BY:</t>
  </si>
  <si>
    <t>Person who prepares the accounts:</t>
  </si>
  <si>
    <t>Person who supervises the preparation of the accounts:</t>
  </si>
  <si>
    <t>ACCOUNT DETAILS:</t>
  </si>
  <si>
    <t>TREASURER SIGNATURE</t>
  </si>
  <si>
    <t>APPROVER SIGNATURE</t>
  </si>
  <si>
    <t>DATE CERTIFIED</t>
  </si>
  <si>
    <t>Full Account Name</t>
  </si>
  <si>
    <t>TREASURER NAME</t>
  </si>
  <si>
    <t>APPROVER NAME</t>
  </si>
  <si>
    <t>APPROVER ROLE</t>
  </si>
  <si>
    <t>Bank</t>
  </si>
  <si>
    <t>Branch</t>
  </si>
  <si>
    <t>e.g. Unit Leader, District Manager</t>
  </si>
  <si>
    <t>VERIFIER'S CERTIFICATE</t>
  </si>
  <si>
    <t xml:space="preserve">I have examined the above named account to the date of </t>
  </si>
  <si>
    <t>Account Number</t>
  </si>
  <si>
    <t>BSB Number</t>
  </si>
  <si>
    <t>and have obtained all the information and explanations required.</t>
  </si>
  <si>
    <t>In my opinion this statement is properly drawn up so as to give a true and fair view of the Receipts and Expenditure for the year.</t>
  </si>
  <si>
    <t>Account Signatories</t>
  </si>
  <si>
    <t>1.</t>
  </si>
  <si>
    <t>2.</t>
  </si>
  <si>
    <t>3.</t>
  </si>
  <si>
    <t>4.</t>
  </si>
  <si>
    <t>Verifier's Full Name</t>
  </si>
  <si>
    <t>Verifier's Signature</t>
  </si>
  <si>
    <t xml:space="preserve"> Date</t>
  </si>
  <si>
    <t>5.</t>
  </si>
  <si>
    <t>6.</t>
  </si>
  <si>
    <r>
      <t>This report relates to the period 1</t>
    </r>
    <r>
      <rPr>
        <b/>
        <vertAlign val="superscript"/>
        <sz val="10"/>
        <color rgb="FF000000"/>
        <rFont val="Arial"/>
        <family val="2"/>
      </rPr>
      <t>st</t>
    </r>
    <r>
      <rPr>
        <b/>
        <sz val="10"/>
        <color rgb="FF000000"/>
        <rFont val="Arial"/>
        <family val="2"/>
      </rPr>
      <t xml:space="preserve"> January to 31</t>
    </r>
    <r>
      <rPr>
        <b/>
        <vertAlign val="superscript"/>
        <sz val="10"/>
        <color rgb="FF000000"/>
        <rFont val="Arial"/>
        <family val="2"/>
      </rPr>
      <t>st</t>
    </r>
    <r>
      <rPr>
        <b/>
        <sz val="10"/>
        <color rgb="FF000000"/>
        <rFont val="Arial"/>
        <family val="2"/>
      </rPr>
      <t xml:space="preserve"> December and is due by 31</t>
    </r>
    <r>
      <rPr>
        <b/>
        <vertAlign val="superscript"/>
        <sz val="10"/>
        <color rgb="FF000000"/>
        <rFont val="Arial"/>
        <family val="2"/>
      </rPr>
      <t>st</t>
    </r>
    <r>
      <rPr>
        <b/>
        <sz val="10"/>
        <color rgb="FF000000"/>
        <rFont val="Arial"/>
        <family val="2"/>
      </rPr>
      <t xml:space="preserve"> March each year.</t>
    </r>
  </si>
  <si>
    <t>CONTACT DETAILS FOR PERSON SUBMITTING INFORMATION</t>
  </si>
  <si>
    <t>Unit</t>
  </si>
  <si>
    <t>Account / Trust / Investment Name</t>
  </si>
  <si>
    <t>BSB</t>
  </si>
  <si>
    <t>(if known)</t>
  </si>
  <si>
    <t>Contact/s name, email and/or phone for the account?</t>
  </si>
  <si>
    <t>Information or comments about the account</t>
  </si>
  <si>
    <t>DECLARATION</t>
  </si>
  <si>
    <t>I declare that the information included in this  Report:</t>
  </si>
  <si>
    <t>SUBMITTING YOUR REPORT</t>
  </si>
  <si>
    <t>THIS MUST BE FILLED OUT AND SIGNED, BUT DOES NOT NEED TO BE SUBMITTED TO GUIDE CENTRE UNLESS REQUESTED</t>
  </si>
  <si>
    <t>FILL OUT THE 'DECLARATION' INCLUDED IN THIS WORKBOOK AND SUBMIT THE DECLARATION ONLY.</t>
  </si>
  <si>
    <t xml:space="preserve">If you are responsible for more than one bank account, then you only have to fill this Declaration out once - there's no </t>
  </si>
  <si>
    <t>need to fill out a separate Declaration for every single bank account.</t>
  </si>
  <si>
    <r>
      <rPr>
        <b/>
        <sz val="10"/>
        <rFont val="Arial"/>
        <family val="2"/>
      </rPr>
      <t xml:space="preserve">Declaration </t>
    </r>
    <r>
      <rPr>
        <sz val="10"/>
        <rFont val="Arial"/>
        <family val="2"/>
      </rPr>
      <t>- A summary of all of the bank accounts you are responsible for - for submission to Guide Centre</t>
    </r>
  </si>
  <si>
    <r>
      <t>-</t>
    </r>
    <r>
      <rPr>
        <sz val="10"/>
        <rFont val="Times New Roman"/>
        <family val="1"/>
      </rPr>
      <t xml:space="preserve">          </t>
    </r>
    <r>
      <rPr>
        <sz val="10"/>
        <rFont val="Arial"/>
        <family val="2"/>
      </rPr>
      <t>Declaration</t>
    </r>
  </si>
  <si>
    <t>3. DECLARATION</t>
  </si>
  <si>
    <t>4. AUDIT CHECK LIST</t>
  </si>
  <si>
    <t>5. STATEMENT OF RECEIPTS AND EXPENDITURE SHEET</t>
  </si>
  <si>
    <t>6. YEARLY SUMMARY SHEET</t>
  </si>
  <si>
    <t>7. FINANCIAL TRANSACTIONS FOR THE MONTH</t>
  </si>
  <si>
    <t>7a. Receipts</t>
  </si>
  <si>
    <t>7b. Expenditure</t>
  </si>
  <si>
    <t>7c. Bank Reconciliation</t>
  </si>
  <si>
    <t>7d. Monthly Summary</t>
  </si>
  <si>
    <t>7e. Monthly audit of entries</t>
  </si>
  <si>
    <t>8. PETTY CASH</t>
  </si>
  <si>
    <t>9. COLUMN CLARIFICATION</t>
  </si>
  <si>
    <t>9a. Receipts</t>
  </si>
  <si>
    <t>9b. Expenditure</t>
  </si>
  <si>
    <t>10. GENERAL GIRL GUIDES FINANCE INFORMATION</t>
  </si>
  <si>
    <t>In all cases, the CEO of Girl Guides Victoria and at lease one staff member must be signatories to the account.</t>
  </si>
  <si>
    <t>In addition to this, there should be at least three people to be registered from the local group as signatories with any two to sign.  Decisions about who should be a signatory should be based on practicalities however the District Leader should be a signatory for each District account and the Region Leader on each Region account.  If you do not have minutes of a meeting (maybe there is no Support Group), the Chief Operating Officer at Guide Centre can provide a letter to the financial institution listing the signatories to operate the account.</t>
  </si>
  <si>
    <r>
      <t>All new accounts much be opened with the Bendigo Bank. The Chief Operating Officer at Guide Centre can provide information on opening a Bendigo Bank account. The bank will require written documentation about the decision to open an account.  This will probably be a copy of the minutes of the District Support Group meeting where the various accounts to be opened are listed, e.g. 1</t>
    </r>
    <r>
      <rPr>
        <vertAlign val="superscript"/>
        <sz val="10"/>
        <rFont val="Arial"/>
        <family val="2"/>
      </rPr>
      <t>st</t>
    </r>
    <r>
      <rPr>
        <sz val="10"/>
        <rFont val="Arial"/>
        <family val="2"/>
      </rPr>
      <t xml:space="preserve"> Browntown Bluebell Guides, Browntown Tumbleweed Guides, Browntown District Support Group.  Details of the signatories for each account must also be included in the minutes. </t>
    </r>
  </si>
  <si>
    <t xml:space="preserve">Some volunteers manage one bank account, others manage two or more. This Declaration is a summary of all the bank accounts each volunteer manages - whether it's one or two or more. One volunteer fills out one declaration which includes all information on all bank accounts the volunteer manages. </t>
  </si>
  <si>
    <t>The checklist should be kept by the volunteer responsible for their own records. Random units/districts/regions will be selected and a copy of the checklist requested for a spot check.</t>
  </si>
  <si>
    <t>The Statement of Receipts and Expenditure should be completed and kept on file.  Random units/districts/regions will be selected and a copy of the checklist requested for a spot check.</t>
  </si>
  <si>
    <t>Every person who is responsible for a bank account must fill this Declaration out.</t>
  </si>
  <si>
    <t>(Retain this for your OWN RECORDS - Keep for future reference, or if requsted to be sumbitted to Guide Centre)</t>
  </si>
  <si>
    <t>Please submit the following:</t>
  </si>
  <si>
    <t>DECLARATION APPLIES TO THE FOLLOWING</t>
  </si>
  <si>
    <t>RETURN COMPLETED FORM TO:</t>
  </si>
  <si>
    <t xml:space="preserve">Name of </t>
  </si>
  <si>
    <t>Region District</t>
  </si>
  <si>
    <t>Balance of the Account at 31 December (if known)</t>
  </si>
  <si>
    <t>Manual CashBooks: Documents to submit</t>
  </si>
  <si>
    <t>All bank accounts, trusts and investments that I am responsible for in our</t>
  </si>
  <si>
    <t>Post:  Girl Guides Victoria, PO Box 827, South Melbourne, Vic, 3205 OR  Email:  cashbooks@guidesvic.org.au</t>
  </si>
  <si>
    <t>STOP</t>
  </si>
  <si>
    <t>If you’ve already prepared a CashBook report for an account, then DON’T list it here.</t>
  </si>
  <si>
    <t>This section is ONLY for bank/investment accounts that you are aware of – that you haven’t prepared a cashbook for.</t>
  </si>
  <si>
    <t>If you have nothing to add, then leave this page blank.</t>
  </si>
  <si>
    <r>
      <t xml:space="preserve">For example: </t>
    </r>
    <r>
      <rPr>
        <sz val="10"/>
        <color rgb="FF000000"/>
        <rFont val="Arial"/>
        <family val="2"/>
      </rPr>
      <t xml:space="preserve"> any bank accounts/investment accounts/trust fund that contains money raised in the name of, or using the name of, “Girl Guides Victoria”, or a Girl Guides Victoria, Unit, District or Region or the Girl Guides Victoria Logo. These funds might have been raised under an old District name, or be named for a specific purpose in the Unit/District/Region or belong to a closed Unit/Division/District etc.</t>
    </r>
  </si>
  <si>
    <r>
      <t xml:space="preserve">This </t>
    </r>
    <r>
      <rPr>
        <i/>
        <sz val="10"/>
        <color rgb="FF000000"/>
        <rFont val="Arial"/>
        <family val="2"/>
      </rPr>
      <t>doesn’t include</t>
    </r>
    <r>
      <rPr>
        <sz val="10"/>
        <color rgb="FF000000"/>
        <rFont val="Arial"/>
        <family val="2"/>
      </rPr>
      <t xml:space="preserve"> funds that you might apply for from Rotary or similar organisations, or from the Blackburn Bursary or your local Council.</t>
    </r>
  </si>
  <si>
    <t>Year: 20___</t>
  </si>
  <si>
    <t>·         Includes all bank accounts, trusts and investments that I am responsible for in our Unit / District / Region (circle applicable)</t>
  </si>
  <si>
    <t>·         Is complete and accurate</t>
  </si>
  <si>
    <r>
      <t>Signature:</t>
    </r>
    <r>
      <rPr>
        <sz val="11"/>
        <color rgb="FFD9D9D9"/>
        <rFont val="Arial"/>
        <family val="2"/>
      </rPr>
      <t>________________________________________</t>
    </r>
    <r>
      <rPr>
        <sz val="11"/>
        <color rgb="FF000000"/>
        <rFont val="Arial"/>
        <family val="2"/>
      </rPr>
      <t xml:space="preserve"> Name:  </t>
    </r>
    <r>
      <rPr>
        <sz val="11"/>
        <color rgb="FFD9D9D9"/>
        <rFont val="Arial"/>
        <family val="2"/>
      </rPr>
      <t xml:space="preserve"> __________________________________  </t>
    </r>
    <r>
      <rPr>
        <sz val="11"/>
        <color rgb="FF000000"/>
        <rFont val="Arial"/>
        <family val="2"/>
      </rPr>
      <t xml:space="preserve">Date:  </t>
    </r>
    <r>
      <rPr>
        <sz val="11"/>
        <color rgb="FFD9D9D9"/>
        <rFont val="Arial"/>
        <family val="2"/>
      </rPr>
      <t xml:space="preserve"> ________________</t>
    </r>
  </si>
  <si>
    <t xml:space="preserve">In addition to this, I declare I have listed ALL bank accounts/investment accounts/trust funds that I am aware of in the following section of this document that have funds available for use </t>
  </si>
  <si>
    <t xml:space="preserve">by my Unit/District/Region. These accounts contain money raised in the name of, or using the name of, “Girl Guides Victoria”, or a Girl Guides Victoria, Unit, District or Region or </t>
  </si>
  <si>
    <t>the Girl Guides Victoria Logo, including funds that have been raised under an old District name, or that are named for a specific purpose in the Unit/District/Region.</t>
  </si>
  <si>
    <r>
      <t xml:space="preserve">Region (Name):  </t>
    </r>
    <r>
      <rPr>
        <sz val="11"/>
        <color rgb="FFD9D9D9"/>
        <rFont val="Arial"/>
        <family val="2"/>
      </rPr>
      <t>______________________________________ __</t>
    </r>
    <r>
      <rPr>
        <sz val="11"/>
        <color rgb="FF000000"/>
        <rFont val="Arial"/>
        <family val="2"/>
      </rPr>
      <t xml:space="preserve"> , or  District (Name):  </t>
    </r>
    <r>
      <rPr>
        <sz val="11"/>
        <color rgb="FFD9D9D9"/>
        <rFont val="Arial"/>
        <family val="2"/>
      </rPr>
      <t>_____________________________________ ___</t>
    </r>
    <r>
      <rPr>
        <sz val="11"/>
        <color rgb="FF000000"/>
        <rFont val="Arial"/>
        <family val="2"/>
      </rPr>
      <t xml:space="preserve">, or </t>
    </r>
  </si>
  <si>
    <r>
      <t xml:space="preserve">Unit (Name):  </t>
    </r>
    <r>
      <rPr>
        <sz val="11"/>
        <color rgb="FFD9D9D9"/>
        <rFont val="Arial"/>
        <family val="2"/>
      </rPr>
      <t>________________________________________ ___</t>
    </r>
    <r>
      <rPr>
        <sz val="11"/>
        <color rgb="FF000000"/>
        <rFont val="Arial"/>
        <family val="2"/>
      </rPr>
      <t>.</t>
    </r>
  </si>
  <si>
    <r>
      <t>First Name:</t>
    </r>
    <r>
      <rPr>
        <sz val="11"/>
        <color rgb="FFD9D9D9"/>
        <rFont val="Arial"/>
        <family val="2"/>
      </rPr>
      <t>: _______________________________________ __</t>
    </r>
    <r>
      <rPr>
        <sz val="11"/>
        <color rgb="FF000000"/>
        <rFont val="Arial"/>
        <family val="2"/>
      </rPr>
      <t>Surname:</t>
    </r>
    <r>
      <rPr>
        <sz val="11"/>
        <color rgb="FFD9D9D9"/>
        <rFont val="Arial"/>
        <family val="2"/>
      </rPr>
      <t>__________________________________</t>
    </r>
  </si>
  <si>
    <r>
      <t>Member Number:</t>
    </r>
    <r>
      <rPr>
        <sz val="11"/>
        <color rgb="FFD9D9D9"/>
        <rFont val="Arial"/>
        <family val="2"/>
      </rPr>
      <t xml:space="preserve">_____________________________________ </t>
    </r>
    <r>
      <rPr>
        <sz val="11"/>
        <color rgb="FF000000"/>
        <rFont val="Arial"/>
        <family val="2"/>
      </rPr>
      <t>Position:</t>
    </r>
    <r>
      <rPr>
        <sz val="11"/>
        <color rgb="FFD9D9D9"/>
        <rFont val="Arial"/>
        <family val="2"/>
      </rPr>
      <t>_________________________</t>
    </r>
  </si>
  <si>
    <r>
      <t>Phone Number:</t>
    </r>
    <r>
      <rPr>
        <sz val="11"/>
        <color rgb="FFD9D9D9"/>
        <rFont val="Arial"/>
        <family val="2"/>
      </rPr>
      <t>_______________________________________</t>
    </r>
    <r>
      <rPr>
        <sz val="11"/>
        <color rgb="FF000000"/>
        <rFont val="Arial"/>
        <family val="2"/>
      </rPr>
      <t xml:space="preserve"> Email Address:  </t>
    </r>
    <r>
      <rPr>
        <sz val="11"/>
        <color rgb="FFD9D9D9"/>
        <rFont val="Arial"/>
        <family val="2"/>
      </rPr>
      <t xml:space="preserve"> ______________________________________</t>
    </r>
  </si>
  <si>
    <r>
      <t>1.</t>
    </r>
    <r>
      <rPr>
        <b/>
        <sz val="10"/>
        <color rgb="FF000000"/>
        <rFont val="Times New Roman"/>
        <family val="1"/>
      </rPr>
      <t xml:space="preserve">     </t>
    </r>
    <r>
      <rPr>
        <b/>
        <sz val="10"/>
        <color rgb="FF000000"/>
        <rFont val="Arial"/>
        <family val="2"/>
      </rPr>
      <t>Signed and completed Statement of Receipts and Expenditure Sheet (from your Cashbooks Workbook) for every account for which you are responsible.</t>
    </r>
  </si>
  <si>
    <r>
      <t>2.</t>
    </r>
    <r>
      <rPr>
        <b/>
        <sz val="10"/>
        <color rgb="FF000000"/>
        <rFont val="Times New Roman"/>
        <family val="1"/>
      </rPr>
      <t xml:space="preserve">     </t>
    </r>
    <r>
      <rPr>
        <b/>
        <sz val="10"/>
        <color rgb="FF000000"/>
        <rFont val="Arial"/>
        <family val="2"/>
      </rPr>
      <t>Fully completed Year End Audit Checklist</t>
    </r>
  </si>
  <si>
    <r>
      <t>3.</t>
    </r>
    <r>
      <rPr>
        <b/>
        <sz val="10"/>
        <color rgb="FF000000"/>
        <rFont val="Times New Roman"/>
        <family val="1"/>
      </rPr>
      <t xml:space="preserve">     </t>
    </r>
    <r>
      <rPr>
        <b/>
        <sz val="10"/>
        <color rgb="FF000000"/>
        <rFont val="Arial"/>
        <family val="2"/>
      </rPr>
      <t>Copy of all bank account bank statements.</t>
    </r>
  </si>
  <si>
    <r>
      <t>4.</t>
    </r>
    <r>
      <rPr>
        <b/>
        <sz val="10"/>
        <color rgb="FF000000"/>
        <rFont val="Times New Roman"/>
        <family val="1"/>
      </rPr>
      <t xml:space="preserve">     </t>
    </r>
    <r>
      <rPr>
        <b/>
        <sz val="10"/>
        <color rgb="FF000000"/>
        <rFont val="Arial"/>
        <family val="2"/>
      </rPr>
      <t>Declaration below.</t>
    </r>
  </si>
  <si>
    <t>(Submit this to Guide Centre and retain a copy of this for your OWN RECORDS)</t>
  </si>
  <si>
    <t>The Declaration is a report that you will submit to Guide Centre from 2016 on. You will still need to fill out your Statement of Receipts and Expenditure, and still need to have your books audited.</t>
  </si>
  <si>
    <t>A signed copy of the Declaration needs to be sent to the Chief Operating Officer, along with your other paperwork at Guide Centre by 31st March each year.</t>
  </si>
  <si>
    <r>
      <t>1.</t>
    </r>
    <r>
      <rPr>
        <b/>
        <sz val="10"/>
        <color rgb="FF000000"/>
        <rFont val="Times New Roman"/>
        <family val="1"/>
      </rPr>
      <t xml:space="preserve">     </t>
    </r>
    <r>
      <rPr>
        <b/>
        <sz val="10"/>
        <color rgb="FF000000"/>
        <rFont val="Arial"/>
        <family val="2"/>
      </rPr>
      <t>Signed and completed Statement of Receipts and Expenditure Sheet for every account for which you are responsible.</t>
    </r>
  </si>
  <si>
    <r>
      <t>4.</t>
    </r>
    <r>
      <rPr>
        <b/>
        <sz val="10"/>
        <color rgb="FF000000"/>
        <rFont val="Times New Roman"/>
        <family val="1"/>
      </rPr>
      <t xml:space="preserve">     </t>
    </r>
    <r>
      <rPr>
        <b/>
        <sz val="10"/>
        <color rgb="FF000000"/>
        <rFont val="Arial"/>
        <family val="2"/>
      </rPr>
      <t>Declaration</t>
    </r>
  </si>
  <si>
    <t>What information is required by Head Office for your Cashbooks?</t>
  </si>
  <si>
    <t>3.    Copy of the last page or your bank statement that shows the balance (as at 31 December, or the day the bank account closed - whichever is the most recent date).</t>
  </si>
  <si>
    <t>- Enter the date for the year ended, e.g. 31/12/2018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</si>
</sst>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4" formatCode="_-&quot;$&quot;* #,##0.00_-;\-&quot;$&quot;* #,##0.00_-;_-&quot;$&quot;* &quot;-&quot;??_-;_-@_-"/>
    <numFmt numFmtId="43" formatCode="_-* #,##0.00_-;\-* #,##0.00_-;_-* &quot;-&quot;??_-;_-@_-"/>
    <numFmt numFmtId="164" formatCode="[$-F800]dddd\,\ mmmm\ dd\,\ yyyy"/>
    <numFmt numFmtId="165" formatCode="&quot;$&quot;#,##0.00"/>
    <numFmt numFmtId="166" formatCode="d/mm/yyyy;@"/>
    <numFmt numFmtId="167" formatCode="mmmm\ \ yyyy"/>
    <numFmt numFmtId="168" formatCode="d/mm/yy;@"/>
    <numFmt numFmtId="169" formatCode="d/m/yy;@"/>
    <numFmt numFmtId="170" formatCode="d\ mmmm\ yyyy"/>
  </numFmts>
  <fonts count="68" x14ac:knownFonts="1">
    <font>
      <sz val="11"/>
      <color theme="1"/>
      <name val="Calibri"/>
      <family val="2"/>
      <scheme val="minor"/>
    </font>
    <font>
      <sz val="11"/>
      <color theme="1"/>
      <name val="Calibri"/>
      <family val="2"/>
      <scheme val="minor"/>
    </font>
    <font>
      <sz val="10"/>
      <name val="Arial"/>
      <family val="2"/>
    </font>
    <font>
      <b/>
      <sz val="14"/>
      <name val="Arial"/>
      <family val="2"/>
    </font>
    <font>
      <b/>
      <u/>
      <sz val="14"/>
      <name val="Arial"/>
      <family val="2"/>
    </font>
    <font>
      <b/>
      <sz val="10"/>
      <name val="Arial"/>
      <family val="2"/>
    </font>
    <font>
      <u/>
      <sz val="10"/>
      <name val="Arial"/>
      <family val="2"/>
    </font>
    <font>
      <b/>
      <u/>
      <sz val="10"/>
      <name val="Arial"/>
      <family val="2"/>
    </font>
    <font>
      <u/>
      <sz val="10"/>
      <color indexed="12"/>
      <name val="Arial"/>
      <family val="2"/>
    </font>
    <font>
      <i/>
      <sz val="10"/>
      <name val="Arial"/>
      <family val="2"/>
    </font>
    <font>
      <b/>
      <sz val="8"/>
      <name val="Arial"/>
      <family val="2"/>
    </font>
    <font>
      <b/>
      <i/>
      <sz val="8"/>
      <name val="Arial"/>
      <family val="2"/>
    </font>
    <font>
      <b/>
      <i/>
      <sz val="10"/>
      <name val="Arial"/>
      <family val="2"/>
    </font>
    <font>
      <b/>
      <sz val="11"/>
      <name val="Arial"/>
      <family val="2"/>
    </font>
    <font>
      <i/>
      <u/>
      <sz val="10"/>
      <name val="Arial"/>
      <family val="2"/>
    </font>
    <font>
      <b/>
      <u/>
      <sz val="8"/>
      <name val="Arial"/>
      <family val="2"/>
    </font>
    <font>
      <b/>
      <sz val="10"/>
      <color indexed="10"/>
      <name val="Arial"/>
      <family val="2"/>
    </font>
    <font>
      <sz val="9"/>
      <name val="Arial"/>
      <family val="2"/>
    </font>
    <font>
      <b/>
      <sz val="12"/>
      <name val="Arial"/>
      <family val="2"/>
    </font>
    <font>
      <u/>
      <sz val="10"/>
      <color rgb="FF3333CC"/>
      <name val="Arial"/>
      <family val="2"/>
    </font>
    <font>
      <sz val="10"/>
      <color rgb="FF3333CC"/>
      <name val="Arial"/>
      <family val="2"/>
    </font>
    <font>
      <sz val="10"/>
      <name val="Times New Roman"/>
      <family val="1"/>
    </font>
    <font>
      <sz val="10"/>
      <color indexed="10"/>
      <name val="Arial"/>
      <family val="2"/>
    </font>
    <font>
      <sz val="10"/>
      <color rgb="FFFF0000"/>
      <name val="Arial"/>
      <family val="2"/>
    </font>
    <font>
      <sz val="12"/>
      <name val="Arial"/>
      <family val="2"/>
    </font>
    <font>
      <sz val="10"/>
      <name val="Symbol"/>
      <family val="1"/>
    </font>
    <font>
      <vertAlign val="superscript"/>
      <sz val="10"/>
      <name val="Arial"/>
      <family val="2"/>
    </font>
    <font>
      <b/>
      <u/>
      <sz val="12"/>
      <name val="Arial"/>
      <family val="2"/>
    </font>
    <font>
      <sz val="11"/>
      <name val="Arial"/>
      <family val="2"/>
    </font>
    <font>
      <b/>
      <i/>
      <sz val="11"/>
      <name val="Arial"/>
      <family val="2"/>
    </font>
    <font>
      <sz val="8"/>
      <name val="Arial"/>
      <family val="2"/>
    </font>
    <font>
      <b/>
      <sz val="16"/>
      <name val="Arial"/>
      <family val="2"/>
    </font>
    <font>
      <sz val="6"/>
      <name val="Arial"/>
      <family val="2"/>
    </font>
    <font>
      <sz val="10"/>
      <color theme="0"/>
      <name val="Arial"/>
      <family val="2"/>
    </font>
    <font>
      <sz val="7.5"/>
      <name val="Arial"/>
      <family val="2"/>
    </font>
    <font>
      <b/>
      <sz val="9"/>
      <name val="Arial"/>
      <family val="2"/>
    </font>
    <font>
      <i/>
      <sz val="9"/>
      <name val="Arial"/>
      <family val="2"/>
    </font>
    <font>
      <i/>
      <sz val="8"/>
      <name val="Arial"/>
      <family val="2"/>
    </font>
    <font>
      <sz val="9.5"/>
      <name val="Arial"/>
      <family val="2"/>
    </font>
    <font>
      <b/>
      <u/>
      <sz val="9.5"/>
      <name val="Arial"/>
      <family val="2"/>
    </font>
    <font>
      <b/>
      <sz val="9.5"/>
      <color indexed="10"/>
      <name val="Arial"/>
      <family val="2"/>
    </font>
    <font>
      <sz val="11"/>
      <color indexed="8"/>
      <name val="Calibri"/>
      <family val="2"/>
    </font>
    <font>
      <b/>
      <sz val="15"/>
      <color indexed="62"/>
      <name val="Calibri"/>
      <family val="2"/>
    </font>
    <font>
      <b/>
      <sz val="11"/>
      <color indexed="63"/>
      <name val="Calibri"/>
      <family val="2"/>
    </font>
    <font>
      <b/>
      <u/>
      <sz val="16"/>
      <name val="Arial"/>
      <family val="2"/>
    </font>
    <font>
      <sz val="7"/>
      <name val="Arial"/>
      <family val="2"/>
    </font>
    <font>
      <sz val="14"/>
      <name val="Arial"/>
      <family val="2"/>
    </font>
    <font>
      <i/>
      <sz val="11"/>
      <name val="Arial"/>
      <family val="2"/>
    </font>
    <font>
      <sz val="11"/>
      <color rgb="FF000000"/>
      <name val="Arial"/>
      <family val="2"/>
    </font>
    <font>
      <sz val="6"/>
      <color rgb="FF000000"/>
      <name val="Arial"/>
      <family val="2"/>
    </font>
    <font>
      <b/>
      <sz val="11"/>
      <color rgb="FF000000"/>
      <name val="Arial"/>
      <family val="2"/>
    </font>
    <font>
      <b/>
      <sz val="10"/>
      <color rgb="FF000000"/>
      <name val="Arial"/>
      <family val="2"/>
    </font>
    <font>
      <b/>
      <vertAlign val="superscript"/>
      <sz val="10"/>
      <color rgb="FF000000"/>
      <name val="Arial"/>
      <family val="2"/>
    </font>
    <font>
      <b/>
      <sz val="9"/>
      <color rgb="FF000000"/>
      <name val="Arial"/>
      <family val="2"/>
    </font>
    <font>
      <sz val="10"/>
      <color rgb="FF000000"/>
      <name val="Arial"/>
      <family val="2"/>
    </font>
    <font>
      <i/>
      <sz val="10"/>
      <color rgb="FF000000"/>
      <name val="Arial"/>
      <family val="2"/>
    </font>
    <font>
      <b/>
      <sz val="16"/>
      <color rgb="FF000000"/>
      <name val="Arial"/>
      <family val="2"/>
    </font>
    <font>
      <b/>
      <sz val="8"/>
      <color rgb="FF000000"/>
      <name val="Arial"/>
      <family val="2"/>
    </font>
    <font>
      <sz val="8"/>
      <color rgb="FF000000"/>
      <name val="Arial"/>
      <family val="2"/>
    </font>
    <font>
      <b/>
      <sz val="11"/>
      <color theme="1"/>
      <name val="Calibri"/>
      <family val="2"/>
      <scheme val="minor"/>
    </font>
    <font>
      <b/>
      <sz val="14"/>
      <color rgb="FF000000"/>
      <name val="Arial"/>
      <family val="2"/>
    </font>
    <font>
      <b/>
      <sz val="12"/>
      <color rgb="FF000000"/>
      <name val="Arial"/>
      <family val="2"/>
    </font>
    <font>
      <b/>
      <sz val="4"/>
      <color rgb="FF000000"/>
      <name val="Arial"/>
      <family val="2"/>
    </font>
    <font>
      <b/>
      <sz val="26"/>
      <color rgb="FFFF0000"/>
      <name val="Arial"/>
      <family val="2"/>
    </font>
    <font>
      <sz val="11"/>
      <color theme="1"/>
      <name val="Arial"/>
      <family val="2"/>
    </font>
    <font>
      <sz val="11"/>
      <color rgb="FFD9D9D9"/>
      <name val="Arial"/>
      <family val="2"/>
    </font>
    <font>
      <sz val="10"/>
      <color theme="1"/>
      <name val="Calibri"/>
      <family val="2"/>
      <scheme val="minor"/>
    </font>
    <font>
      <b/>
      <sz val="10"/>
      <color rgb="FF000000"/>
      <name val="Times New Roman"/>
      <family val="1"/>
    </font>
  </fonts>
  <fills count="4">
    <fill>
      <patternFill patternType="none"/>
    </fill>
    <fill>
      <patternFill patternType="gray125"/>
    </fill>
    <fill>
      <patternFill patternType="solid">
        <fgColor theme="1"/>
        <bgColor indexed="64"/>
      </patternFill>
    </fill>
    <fill>
      <patternFill patternType="solid">
        <fgColor rgb="FF92D050"/>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medium">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rgb="FFBDD6EE"/>
      </left>
      <right style="medium">
        <color rgb="FFBDD6EE"/>
      </right>
      <top style="medium">
        <color rgb="FFBDD6EE"/>
      </top>
      <bottom/>
      <diagonal/>
    </border>
    <border>
      <left style="medium">
        <color rgb="FFBDD6EE"/>
      </left>
      <right style="medium">
        <color rgb="FFBDD6EE"/>
      </right>
      <top/>
      <bottom/>
      <diagonal/>
    </border>
    <border>
      <left style="medium">
        <color rgb="FFBDD6EE"/>
      </left>
      <right style="medium">
        <color rgb="FFBDD6EE"/>
      </right>
      <top/>
      <bottom style="medium">
        <color rgb="FFBDD6EE"/>
      </bottom>
      <diagonal/>
    </border>
    <border>
      <left/>
      <right style="medium">
        <color rgb="FFBDD6EE"/>
      </right>
      <top/>
      <bottom/>
      <diagonal/>
    </border>
    <border>
      <left/>
      <right/>
      <top/>
      <bottom style="medium">
        <color rgb="FFBDD6EE"/>
      </bottom>
      <diagonal/>
    </border>
    <border>
      <left style="medium">
        <color rgb="FFBDD6EE"/>
      </left>
      <right style="medium">
        <color rgb="FFBDD6EE"/>
      </right>
      <top/>
      <bottom style="thick">
        <color rgb="FF9CC2E5"/>
      </bottom>
      <diagonal/>
    </border>
    <border>
      <left/>
      <right style="medium">
        <color rgb="FFBDD6EE"/>
      </right>
      <top/>
      <bottom style="thick">
        <color rgb="FF9CC2E5"/>
      </bottom>
      <diagonal/>
    </border>
    <border>
      <left style="medium">
        <color rgb="FFBDD6EE"/>
      </left>
      <right/>
      <top/>
      <bottom/>
      <diagonal/>
    </border>
    <border>
      <left style="medium">
        <color rgb="FFBDD6EE"/>
      </left>
      <right/>
      <top/>
      <bottom style="medium">
        <color rgb="FFBDD6EE"/>
      </bottom>
      <diagonal/>
    </border>
    <border>
      <left style="medium">
        <color rgb="FFBDD6EE"/>
      </left>
      <right style="medium">
        <color rgb="FFBDD6EE"/>
      </right>
      <top style="thick">
        <color rgb="FF9CC2E5"/>
      </top>
      <bottom/>
      <diagonal/>
    </border>
    <border>
      <left style="medium">
        <color indexed="64"/>
      </left>
      <right style="medium">
        <color rgb="FFBDD6EE"/>
      </right>
      <top style="medium">
        <color indexed="64"/>
      </top>
      <bottom/>
      <diagonal/>
    </border>
    <border>
      <left style="medium">
        <color rgb="FFBDD6EE"/>
      </left>
      <right/>
      <top style="medium">
        <color indexed="64"/>
      </top>
      <bottom/>
      <diagonal/>
    </border>
    <border>
      <left/>
      <right style="medium">
        <color indexed="64"/>
      </right>
      <top style="medium">
        <color indexed="64"/>
      </top>
      <bottom/>
      <diagonal/>
    </border>
    <border>
      <left style="medium">
        <color indexed="64"/>
      </left>
      <right style="medium">
        <color rgb="FFBDD6EE"/>
      </right>
      <top/>
      <bottom/>
      <diagonal/>
    </border>
    <border>
      <left/>
      <right style="medium">
        <color indexed="64"/>
      </right>
      <top/>
      <bottom/>
      <diagonal/>
    </border>
    <border>
      <left style="medium">
        <color indexed="64"/>
      </left>
      <right style="medium">
        <color rgb="FFBDD6EE"/>
      </right>
      <top/>
      <bottom style="medium">
        <color rgb="FFBDD6EE"/>
      </bottom>
      <diagonal/>
    </border>
    <border>
      <left/>
      <right style="medium">
        <color indexed="64"/>
      </right>
      <top/>
      <bottom style="medium">
        <color rgb="FFBDD6EE"/>
      </bottom>
      <diagonal/>
    </border>
    <border>
      <left style="medium">
        <color rgb="FFBDD6EE"/>
      </left>
      <right style="medium">
        <color indexed="64"/>
      </right>
      <top style="medium">
        <color rgb="FFBDD6EE"/>
      </top>
      <bottom/>
      <diagonal/>
    </border>
    <border>
      <left style="medium">
        <color rgb="FFBDD6EE"/>
      </left>
      <right style="medium">
        <color indexed="64"/>
      </right>
      <top/>
      <bottom/>
      <diagonal/>
    </border>
    <border>
      <left style="medium">
        <color indexed="64"/>
      </left>
      <right style="medium">
        <color rgb="FFBDD6EE"/>
      </right>
      <top/>
      <bottom style="thick">
        <color rgb="FF9CC2E5"/>
      </bottom>
      <diagonal/>
    </border>
    <border>
      <left style="medium">
        <color rgb="FFBDD6EE"/>
      </left>
      <right style="medium">
        <color indexed="64"/>
      </right>
      <top/>
      <bottom style="thick">
        <color rgb="FF9CC2E5"/>
      </bottom>
      <diagonal/>
    </border>
    <border>
      <left style="medium">
        <color indexed="64"/>
      </left>
      <right style="medium">
        <color rgb="FFBDD6EE"/>
      </right>
      <top style="thick">
        <color rgb="FF9CC2E5"/>
      </top>
      <bottom/>
      <diagonal/>
    </border>
    <border>
      <left style="medium">
        <color rgb="FFBDD6EE"/>
      </left>
      <right style="medium">
        <color indexed="64"/>
      </right>
      <top style="thick">
        <color rgb="FF9CC2E5"/>
      </top>
      <bottom/>
      <diagonal/>
    </border>
    <border>
      <left style="medium">
        <color rgb="FFBDD6EE"/>
      </left>
      <right style="medium">
        <color indexed="64"/>
      </right>
      <top/>
      <bottom style="medium">
        <color rgb="FFBDD6EE"/>
      </bottom>
      <diagonal/>
    </border>
    <border>
      <left style="medium">
        <color indexed="64"/>
      </left>
      <right style="medium">
        <color rgb="FFBDD6EE"/>
      </right>
      <top style="medium">
        <color rgb="FFBDD6EE"/>
      </top>
      <bottom/>
      <diagonal/>
    </border>
    <border>
      <left style="medium">
        <color indexed="64"/>
      </left>
      <right style="medium">
        <color rgb="FFBDD6EE"/>
      </right>
      <top/>
      <bottom style="medium">
        <color indexed="64"/>
      </bottom>
      <diagonal/>
    </border>
    <border>
      <left style="medium">
        <color rgb="FFBDD6EE"/>
      </left>
      <right style="medium">
        <color rgb="FFBDD6EE"/>
      </right>
      <top/>
      <bottom style="medium">
        <color indexed="64"/>
      </bottom>
      <diagonal/>
    </border>
    <border>
      <left style="medium">
        <color rgb="FFBDD6EE"/>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44" fontId="2" fillId="0" borderId="0" applyFont="0" applyFill="0" applyBorder="0" applyAlignment="0" applyProtection="0"/>
  </cellStyleXfs>
  <cellXfs count="676">
    <xf numFmtId="0" fontId="0" fillId="0" borderId="0" xfId="0"/>
    <xf numFmtId="0" fontId="3" fillId="0" borderId="0" xfId="2" applyFont="1" applyFill="1" applyAlignment="1" applyProtection="1"/>
    <xf numFmtId="0" fontId="2" fillId="0" borderId="0" xfId="2" applyFont="1" applyFill="1" applyProtection="1"/>
    <xf numFmtId="0" fontId="2" fillId="0" borderId="0" xfId="2" applyFont="1" applyFill="1"/>
    <xf numFmtId="0" fontId="2" fillId="0" borderId="0" xfId="0" applyFont="1" applyFill="1"/>
    <xf numFmtId="0" fontId="4" fillId="0" borderId="0" xfId="2" applyFont="1" applyFill="1" applyAlignment="1" applyProtection="1"/>
    <xf numFmtId="0" fontId="2" fillId="0" borderId="0" xfId="2" applyFill="1" applyProtection="1"/>
    <xf numFmtId="0" fontId="2" fillId="0" borderId="0" xfId="2" applyFill="1"/>
    <xf numFmtId="0" fontId="0" fillId="0" borderId="0" xfId="0" applyFill="1"/>
    <xf numFmtId="0" fontId="5" fillId="0" borderId="0" xfId="2" applyFont="1" applyFill="1" applyProtection="1"/>
    <xf numFmtId="0" fontId="6" fillId="0" borderId="0" xfId="2" applyFont="1" applyFill="1" applyBorder="1" applyAlignment="1" applyProtection="1"/>
    <xf numFmtId="0" fontId="2" fillId="0" borderId="0" xfId="2" applyFont="1" applyFill="1" applyBorder="1" applyProtection="1"/>
    <xf numFmtId="0" fontId="2" fillId="0" borderId="0" xfId="2" applyFont="1" applyFill="1" applyBorder="1"/>
    <xf numFmtId="0" fontId="2" fillId="0" borderId="0" xfId="0" applyFont="1" applyFill="1" applyBorder="1"/>
    <xf numFmtId="0" fontId="5" fillId="0" borderId="0" xfId="3" applyFont="1" applyFill="1" applyAlignment="1" applyProtection="1"/>
    <xf numFmtId="0" fontId="7" fillId="0" borderId="0" xfId="3" applyFont="1" applyFill="1" applyAlignment="1" applyProtection="1"/>
    <xf numFmtId="0" fontId="2" fillId="0" borderId="0" xfId="3" applyFont="1" applyFill="1" applyAlignment="1" applyProtection="1"/>
    <xf numFmtId="0" fontId="2" fillId="0" borderId="0" xfId="3" quotePrefix="1" applyFont="1" applyFill="1" applyAlignment="1" applyProtection="1">
      <alignment horizontal="center"/>
    </xf>
    <xf numFmtId="0" fontId="5" fillId="0" borderId="0" xfId="0" applyFont="1" applyFill="1"/>
    <xf numFmtId="0" fontId="5" fillId="0" borderId="0" xfId="3" quotePrefix="1" applyFont="1" applyFill="1" applyAlignment="1" applyProtection="1">
      <alignment horizontal="center"/>
    </xf>
    <xf numFmtId="0" fontId="2" fillId="0" borderId="0" xfId="2" applyFill="1" applyBorder="1" applyProtection="1"/>
    <xf numFmtId="0" fontId="10" fillId="0" borderId="0" xfId="2" applyFont="1" applyFill="1" applyBorder="1" applyAlignment="1" applyProtection="1">
      <alignment horizontal="center"/>
    </xf>
    <xf numFmtId="0" fontId="11" fillId="0" borderId="0" xfId="2" applyFont="1" applyFill="1" applyBorder="1" applyAlignment="1" applyProtection="1">
      <alignment horizontal="center"/>
    </xf>
    <xf numFmtId="0" fontId="12" fillId="0" borderId="0" xfId="2" applyFont="1" applyFill="1" applyBorder="1" applyProtection="1"/>
    <xf numFmtId="0" fontId="2" fillId="0" borderId="0" xfId="2" applyFill="1" applyBorder="1"/>
    <xf numFmtId="0" fontId="5" fillId="0" borderId="0" xfId="2" applyFont="1" applyFill="1" applyBorder="1" applyProtection="1"/>
    <xf numFmtId="0" fontId="2" fillId="0" borderId="0" xfId="2" quotePrefix="1" applyFill="1" applyBorder="1" applyAlignment="1" applyProtection="1">
      <alignment horizontal="center"/>
    </xf>
    <xf numFmtId="0" fontId="0" fillId="0" borderId="0" xfId="2" applyFont="1" applyFill="1" applyBorder="1" applyProtection="1"/>
    <xf numFmtId="164" fontId="5" fillId="0" borderId="0" xfId="2" quotePrefix="1" applyNumberFormat="1" applyFont="1" applyFill="1" applyBorder="1" applyProtection="1"/>
    <xf numFmtId="0" fontId="13" fillId="0" borderId="0" xfId="2" applyFont="1" applyFill="1" applyBorder="1" applyAlignment="1" applyProtection="1">
      <alignment horizontal="center" vertical="center"/>
    </xf>
    <xf numFmtId="0" fontId="14" fillId="0" borderId="0" xfId="2" applyFont="1" applyFill="1" applyBorder="1" applyProtection="1"/>
    <xf numFmtId="0" fontId="7" fillId="0" borderId="0" xfId="2" applyFont="1" applyFill="1" applyBorder="1" applyAlignment="1">
      <alignment horizontal="left"/>
    </xf>
    <xf numFmtId="0" fontId="15" fillId="0" borderId="0" xfId="2" applyFont="1" applyFill="1" applyBorder="1"/>
    <xf numFmtId="0" fontId="17" fillId="0" borderId="0" xfId="2" applyFont="1" applyFill="1" applyBorder="1" applyAlignment="1">
      <alignment horizontal="left" vertical="center" wrapText="1"/>
    </xf>
    <xf numFmtId="0" fontId="2" fillId="0" borderId="0" xfId="0" applyFont="1"/>
    <xf numFmtId="0" fontId="18" fillId="0" borderId="0" xfId="0" applyFont="1" applyAlignment="1">
      <alignment horizontal="center"/>
    </xf>
    <xf numFmtId="0" fontId="2" fillId="0" borderId="0" xfId="0" applyFont="1" applyAlignment="1">
      <alignment horizontal="center"/>
    </xf>
    <xf numFmtId="0" fontId="2" fillId="0" borderId="0" xfId="0" applyFont="1" applyAlignment="1">
      <alignment horizontal="left"/>
    </xf>
    <xf numFmtId="0" fontId="20" fillId="0" borderId="0" xfId="0" applyFont="1" applyAlignment="1">
      <alignment horizontal="center"/>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left" wrapText="1"/>
    </xf>
    <xf numFmtId="0" fontId="9" fillId="0" borderId="0" xfId="0" applyFont="1"/>
    <xf numFmtId="0" fontId="2" fillId="0" borderId="0" xfId="0" applyFont="1" applyAlignment="1">
      <alignment wrapText="1"/>
    </xf>
    <xf numFmtId="0" fontId="2" fillId="0" borderId="0" xfId="0" applyFont="1" applyAlignment="1">
      <alignment horizontal="left" wrapText="1"/>
    </xf>
    <xf numFmtId="0" fontId="2" fillId="0" borderId="0" xfId="0" quotePrefix="1" applyFont="1" applyAlignment="1">
      <alignment horizontal="left"/>
    </xf>
    <xf numFmtId="0" fontId="9" fillId="0" borderId="0" xfId="0" applyFont="1" applyAlignment="1">
      <alignment wrapText="1"/>
    </xf>
    <xf numFmtId="0" fontId="2" fillId="0" borderId="0" xfId="0" applyFont="1" applyAlignment="1">
      <alignment horizontal="left"/>
    </xf>
    <xf numFmtId="0" fontId="7" fillId="0" borderId="0" xfId="0" applyFont="1" applyAlignment="1">
      <alignment wrapText="1"/>
    </xf>
    <xf numFmtId="0" fontId="2" fillId="0" borderId="0" xfId="0" quotePrefix="1" applyFont="1" applyAlignment="1"/>
    <xf numFmtId="0" fontId="2" fillId="0" borderId="0" xfId="0" applyFont="1" applyAlignment="1"/>
    <xf numFmtId="0" fontId="2" fillId="0" borderId="0" xfId="0" quotePrefix="1" applyFont="1" applyAlignment="1">
      <alignment horizontal="center" vertical="top"/>
    </xf>
    <xf numFmtId="0" fontId="2" fillId="0" borderId="0" xfId="0" quotePrefix="1" applyFont="1" applyAlignment="1">
      <alignment horizontal="center"/>
    </xf>
    <xf numFmtId="0" fontId="2" fillId="0" borderId="0" xfId="0" quotePrefix="1" applyFont="1"/>
    <xf numFmtId="0" fontId="5" fillId="0" borderId="0" xfId="0" applyFont="1"/>
    <xf numFmtId="0" fontId="7" fillId="0" borderId="0" xfId="0" applyFont="1"/>
    <xf numFmtId="0" fontId="7" fillId="0" borderId="0" xfId="0" applyFont="1" applyFill="1"/>
    <xf numFmtId="0" fontId="7" fillId="0" borderId="0" xfId="0" applyFont="1" applyAlignment="1">
      <alignment horizontal="left" wrapText="1"/>
    </xf>
    <xf numFmtId="0" fontId="2" fillId="0" borderId="0" xfId="0" quotePrefix="1" applyFont="1" applyAlignment="1">
      <alignment horizontal="center" wrapText="1"/>
    </xf>
    <xf numFmtId="0" fontId="2" fillId="0" borderId="0" xfId="0" quotePrefix="1" applyFont="1" applyAlignment="1">
      <alignment wrapText="1"/>
    </xf>
    <xf numFmtId="0" fontId="2" fillId="0" borderId="0" xfId="0" applyFont="1" applyAlignment="1">
      <alignment vertical="top" wrapText="1"/>
    </xf>
    <xf numFmtId="0" fontId="2" fillId="0" borderId="0" xfId="0" applyFont="1" applyAlignment="1">
      <alignment vertical="top"/>
    </xf>
    <xf numFmtId="0" fontId="7" fillId="0" borderId="0" xfId="0" applyFont="1" applyAlignment="1">
      <alignment vertical="top" wrapText="1"/>
    </xf>
    <xf numFmtId="0" fontId="0" fillId="0" borderId="0" xfId="0" applyAlignment="1">
      <alignment wrapText="1"/>
    </xf>
    <xf numFmtId="8" fontId="2" fillId="0" borderId="0" xfId="0" applyNumberFormat="1" applyFont="1" applyAlignment="1">
      <alignment wrapText="1"/>
    </xf>
    <xf numFmtId="0" fontId="2" fillId="0" borderId="1" xfId="0" applyFont="1" applyBorder="1" applyAlignment="1">
      <alignment wrapText="1"/>
    </xf>
    <xf numFmtId="0" fontId="2" fillId="0" borderId="1" xfId="0" applyFont="1" applyBorder="1" applyAlignment="1">
      <alignment horizontal="right" wrapText="1"/>
    </xf>
    <xf numFmtId="4" fontId="2" fillId="0" borderId="1" xfId="0" applyNumberFormat="1" applyFont="1" applyBorder="1" applyAlignment="1">
      <alignment wrapText="1"/>
    </xf>
    <xf numFmtId="0" fontId="2" fillId="0" borderId="0" xfId="0" quotePrefix="1" applyFont="1" applyAlignment="1">
      <alignment vertical="top"/>
    </xf>
    <xf numFmtId="0" fontId="2" fillId="0" borderId="0" xfId="0" applyFont="1" applyFill="1" applyAlignment="1"/>
    <xf numFmtId="0" fontId="21" fillId="0" borderId="0" xfId="0" applyFont="1" applyAlignment="1"/>
    <xf numFmtId="0" fontId="2" fillId="0" borderId="0" xfId="0" applyFont="1" applyFill="1" applyAlignment="1">
      <alignment horizontal="left"/>
    </xf>
    <xf numFmtId="0" fontId="9" fillId="0" borderId="0" xfId="0" applyFont="1" applyAlignment="1">
      <alignment horizontal="left"/>
    </xf>
    <xf numFmtId="0" fontId="2" fillId="0" borderId="2" xfId="0" applyFont="1" applyBorder="1" applyAlignment="1">
      <alignment horizontal="left"/>
    </xf>
    <xf numFmtId="0" fontId="2" fillId="0" borderId="3" xfId="0" applyFont="1" applyBorder="1" applyAlignment="1">
      <alignment horizontal="left" wrapText="1"/>
    </xf>
    <xf numFmtId="165" fontId="2" fillId="0" borderId="3" xfId="0" applyNumberFormat="1" applyFont="1" applyBorder="1" applyAlignment="1">
      <alignment horizontal="right" wrapText="1"/>
    </xf>
    <xf numFmtId="0" fontId="2" fillId="0" borderId="3" xfId="0" applyFont="1" applyBorder="1" applyAlignment="1">
      <alignment horizontal="left"/>
    </xf>
    <xf numFmtId="8" fontId="22" fillId="0" borderId="4" xfId="0" applyNumberFormat="1" applyFont="1" applyBorder="1" applyAlignment="1">
      <alignment horizontal="right" wrapText="1"/>
    </xf>
    <xf numFmtId="0" fontId="2" fillId="0" borderId="5" xfId="0" applyFont="1" applyBorder="1" applyAlignment="1">
      <alignment horizontal="left"/>
    </xf>
    <xf numFmtId="0" fontId="2" fillId="0" borderId="0" xfId="0" applyFont="1" applyBorder="1" applyAlignment="1">
      <alignment horizontal="left" wrapText="1"/>
    </xf>
    <xf numFmtId="165" fontId="2" fillId="0" borderId="0" xfId="0" applyNumberFormat="1" applyFont="1" applyBorder="1" applyAlignment="1">
      <alignment horizontal="right" wrapText="1"/>
    </xf>
    <xf numFmtId="0" fontId="2" fillId="0" borderId="0" xfId="0" applyFont="1" applyBorder="1" applyAlignment="1">
      <alignment horizontal="left"/>
    </xf>
    <xf numFmtId="8" fontId="22" fillId="0" borderId="6" xfId="0" applyNumberFormat="1" applyFont="1" applyBorder="1" applyAlignment="1">
      <alignment horizontal="right" wrapText="1"/>
    </xf>
    <xf numFmtId="0" fontId="2" fillId="0" borderId="7" xfId="0" applyFont="1" applyBorder="1" applyAlignment="1">
      <alignment horizontal="left"/>
    </xf>
    <xf numFmtId="0" fontId="2" fillId="0" borderId="8" xfId="0" applyFont="1" applyBorder="1" applyAlignment="1">
      <alignment horizontal="left" wrapText="1"/>
    </xf>
    <xf numFmtId="165" fontId="2" fillId="0" borderId="8" xfId="0" applyNumberFormat="1" applyFont="1" applyBorder="1" applyAlignment="1">
      <alignment horizontal="right" wrapText="1"/>
    </xf>
    <xf numFmtId="0" fontId="2" fillId="0" borderId="8" xfId="0" applyFont="1" applyBorder="1" applyAlignment="1">
      <alignment horizontal="left"/>
    </xf>
    <xf numFmtId="8" fontId="22" fillId="0" borderId="9" xfId="0" applyNumberFormat="1" applyFont="1" applyBorder="1" applyAlignment="1">
      <alignment horizontal="right" wrapText="1"/>
    </xf>
    <xf numFmtId="44" fontId="23" fillId="0" borderId="4" xfId="1" applyNumberFormat="1" applyFont="1" applyBorder="1" applyAlignment="1">
      <alignment horizontal="right" wrapText="1"/>
    </xf>
    <xf numFmtId="44" fontId="23" fillId="0" borderId="6" xfId="1" applyNumberFormat="1" applyFont="1" applyBorder="1" applyAlignment="1">
      <alignment horizontal="right" wrapText="1"/>
    </xf>
    <xf numFmtId="44" fontId="23" fillId="0" borderId="9" xfId="1" applyNumberFormat="1" applyFont="1" applyBorder="1" applyAlignment="1">
      <alignment horizontal="right" wrapText="1"/>
    </xf>
    <xf numFmtId="0" fontId="0" fillId="0" borderId="0" xfId="0" applyAlignment="1">
      <alignment vertical="top" wrapText="1"/>
    </xf>
    <xf numFmtId="0" fontId="2" fillId="0" borderId="0" xfId="0" applyFont="1" applyAlignment="1">
      <alignment horizontal="justify" vertical="justify" wrapText="1"/>
    </xf>
    <xf numFmtId="0" fontId="5" fillId="0" borderId="0" xfId="0" applyFont="1" applyAlignment="1"/>
    <xf numFmtId="0" fontId="25" fillId="0" borderId="0" xfId="0" applyFont="1" applyAlignment="1">
      <alignment horizontal="center" wrapText="1"/>
    </xf>
    <xf numFmtId="17" fontId="2" fillId="0" borderId="0" xfId="0" quotePrefix="1" applyNumberFormat="1" applyFont="1" applyAlignment="1">
      <alignment horizontal="left"/>
    </xf>
    <xf numFmtId="0" fontId="27" fillId="0" borderId="0" xfId="0" applyFont="1"/>
    <xf numFmtId="0" fontId="13" fillId="0" borderId="0" xfId="0" applyFont="1"/>
    <xf numFmtId="0" fontId="28" fillId="0" borderId="0" xfId="0" applyFont="1"/>
    <xf numFmtId="0" fontId="18" fillId="0" borderId="2" xfId="0" applyFont="1" applyBorder="1"/>
    <xf numFmtId="0" fontId="5" fillId="0" borderId="3" xfId="0" applyFont="1" applyBorder="1"/>
    <xf numFmtId="0" fontId="0" fillId="0" borderId="3" xfId="0" applyBorder="1"/>
    <xf numFmtId="0" fontId="0" fillId="0" borderId="4" xfId="0" applyBorder="1"/>
    <xf numFmtId="0" fontId="18" fillId="0" borderId="5" xfId="0" applyFont="1" applyBorder="1"/>
    <xf numFmtId="0" fontId="5" fillId="0" borderId="0" xfId="0" applyFont="1" applyBorder="1"/>
    <xf numFmtId="0" fontId="0" fillId="0" borderId="0" xfId="0" applyBorder="1"/>
    <xf numFmtId="0" fontId="0" fillId="0" borderId="6" xfId="0" applyBorder="1"/>
    <xf numFmtId="0" fontId="0" fillId="0" borderId="5" xfId="0" applyBorder="1"/>
    <xf numFmtId="0" fontId="2" fillId="0" borderId="0" xfId="0" applyFont="1" applyBorder="1"/>
    <xf numFmtId="0" fontId="0" fillId="0" borderId="7" xfId="0" applyBorder="1"/>
    <xf numFmtId="0" fontId="5" fillId="0" borderId="1" xfId="0" applyFont="1" applyBorder="1" applyAlignment="1">
      <alignment horizontal="center" vertical="center"/>
    </xf>
    <xf numFmtId="0" fontId="5" fillId="0" borderId="1" xfId="0" applyFont="1" applyBorder="1" applyAlignment="1">
      <alignment horizontal="center" wrapText="1"/>
    </xf>
    <xf numFmtId="44" fontId="24" fillId="0" borderId="1" xfId="4" applyFont="1" applyBorder="1" applyProtection="1">
      <protection locked="0"/>
    </xf>
    <xf numFmtId="0" fontId="24" fillId="0" borderId="1" xfId="0" applyFont="1" applyBorder="1"/>
    <xf numFmtId="0" fontId="24" fillId="0" borderId="0" xfId="0" applyFont="1"/>
    <xf numFmtId="14" fontId="24" fillId="0" borderId="1" xfId="0" applyNumberFormat="1" applyFont="1" applyBorder="1" applyProtection="1">
      <protection locked="0"/>
    </xf>
    <xf numFmtId="0" fontId="24" fillId="0" borderId="1" xfId="0" applyFont="1" applyBorder="1" applyProtection="1">
      <protection locked="0"/>
    </xf>
    <xf numFmtId="44" fontId="24" fillId="0" borderId="1" xfId="4" applyFont="1" applyBorder="1"/>
    <xf numFmtId="0" fontId="0" fillId="0" borderId="0" xfId="0" applyAlignment="1">
      <alignment horizontal="right"/>
    </xf>
    <xf numFmtId="0" fontId="5" fillId="0" borderId="0" xfId="0" applyFont="1" applyBorder="1" applyAlignment="1">
      <alignment horizontal="center"/>
    </xf>
    <xf numFmtId="0" fontId="5" fillId="0" borderId="0" xfId="0" applyFont="1" applyAlignment="1">
      <alignment horizontal="center"/>
    </xf>
    <xf numFmtId="0" fontId="24" fillId="0" borderId="0" xfId="0" applyFont="1" applyBorder="1" applyAlignment="1"/>
    <xf numFmtId="0" fontId="18" fillId="0" borderId="0" xfId="0" applyFont="1" applyBorder="1" applyAlignment="1">
      <alignment horizontal="center"/>
    </xf>
    <xf numFmtId="0" fontId="24" fillId="0" borderId="0" xfId="0" applyFont="1" applyBorder="1" applyAlignment="1">
      <alignment horizontal="center"/>
    </xf>
    <xf numFmtId="0" fontId="18" fillId="0" borderId="0" xfId="0" applyFont="1" applyBorder="1" applyAlignment="1">
      <alignment horizontal="right"/>
    </xf>
    <xf numFmtId="0" fontId="18" fillId="0" borderId="0" xfId="0" applyFont="1" applyBorder="1" applyAlignment="1">
      <alignment horizontal="left"/>
    </xf>
    <xf numFmtId="0" fontId="30" fillId="0" borderId="0" xfId="0" applyFont="1" applyAlignment="1">
      <alignment horizontal="center" vertical="top" wrapText="1"/>
    </xf>
    <xf numFmtId="0" fontId="33" fillId="0" borderId="0" xfId="0" applyFont="1"/>
    <xf numFmtId="169" fontId="30" fillId="0" borderId="0" xfId="0" applyNumberFormat="1" applyFont="1" applyFill="1" applyBorder="1" applyAlignment="1">
      <alignment horizontal="left"/>
    </xf>
    <xf numFmtId="0" fontId="30" fillId="0" borderId="0" xfId="0" applyFont="1" applyFill="1" applyBorder="1" applyAlignment="1">
      <alignment horizontal="center"/>
    </xf>
    <xf numFmtId="0" fontId="10" fillId="0" borderId="0" xfId="0" applyFont="1" applyBorder="1" applyAlignment="1">
      <alignment horizontal="right"/>
    </xf>
    <xf numFmtId="44" fontId="10" fillId="0" borderId="0" xfId="0" applyNumberFormat="1" applyFont="1" applyBorder="1" applyAlignment="1">
      <alignment horizontal="center"/>
    </xf>
    <xf numFmtId="0" fontId="10" fillId="0" borderId="0" xfId="0" applyFont="1" applyBorder="1" applyAlignment="1">
      <alignment horizontal="center"/>
    </xf>
    <xf numFmtId="0" fontId="5" fillId="0" borderId="0" xfId="0" applyFont="1" applyProtection="1"/>
    <xf numFmtId="0" fontId="0" fillId="0" borderId="0" xfId="0" applyProtection="1"/>
    <xf numFmtId="0" fontId="7" fillId="0" borderId="0" xfId="0" applyFont="1" applyProtection="1"/>
    <xf numFmtId="0" fontId="0" fillId="0" borderId="0" xfId="0" applyBorder="1" applyProtection="1"/>
    <xf numFmtId="0" fontId="0" fillId="0" borderId="0" xfId="0" applyBorder="1" applyAlignment="1" applyProtection="1"/>
    <xf numFmtId="44" fontId="35" fillId="0" borderId="0" xfId="4" applyFont="1" applyBorder="1" applyAlignment="1" applyProtection="1"/>
    <xf numFmtId="0" fontId="2" fillId="0" borderId="0" xfId="0" applyFont="1" applyProtection="1"/>
    <xf numFmtId="0" fontId="36" fillId="0" borderId="0" xfId="0" applyFont="1" applyBorder="1" applyProtection="1"/>
    <xf numFmtId="0" fontId="5" fillId="0" borderId="0" xfId="0" applyFont="1" applyAlignment="1" applyProtection="1">
      <alignment horizontal="right"/>
    </xf>
    <xf numFmtId="44" fontId="17" fillId="0" borderId="0" xfId="4" applyFont="1" applyBorder="1" applyAlignment="1" applyProtection="1"/>
    <xf numFmtId="0" fontId="17" fillId="0" borderId="0" xfId="0" applyFont="1" applyAlignment="1" applyProtection="1">
      <alignment horizontal="right"/>
    </xf>
    <xf numFmtId="44" fontId="35" fillId="0" borderId="0" xfId="4" applyFont="1" applyBorder="1" applyAlignment="1"/>
    <xf numFmtId="0" fontId="35" fillId="0" borderId="0" xfId="0" applyFont="1" applyAlignment="1" applyProtection="1">
      <alignment horizontal="right"/>
    </xf>
    <xf numFmtId="44" fontId="17" fillId="0" borderId="0" xfId="4" applyFont="1" applyBorder="1" applyAlignment="1"/>
    <xf numFmtId="0" fontId="11" fillId="0" borderId="0" xfId="0" applyFont="1" applyBorder="1" applyAlignment="1" applyProtection="1"/>
    <xf numFmtId="2" fontId="30" fillId="0" borderId="0" xfId="0" applyNumberFormat="1" applyFont="1" applyBorder="1" applyAlignment="1" applyProtection="1"/>
    <xf numFmtId="0" fontId="38" fillId="0" borderId="0" xfId="0" applyFont="1" applyProtection="1"/>
    <xf numFmtId="44" fontId="5" fillId="0" borderId="3" xfId="4" applyFont="1" applyBorder="1" applyAlignment="1"/>
    <xf numFmtId="44" fontId="5" fillId="0" borderId="0" xfId="4" applyFont="1" applyBorder="1" applyAlignment="1" applyProtection="1"/>
    <xf numFmtId="0" fontId="38" fillId="0" borderId="10" xfId="0" applyFont="1" applyBorder="1" applyProtection="1"/>
    <xf numFmtId="0" fontId="38" fillId="0" borderId="11" xfId="0" applyFont="1" applyBorder="1" applyProtection="1"/>
    <xf numFmtId="0" fontId="38" fillId="0" borderId="12" xfId="0" applyFont="1" applyBorder="1" applyProtection="1"/>
    <xf numFmtId="0" fontId="5" fillId="0" borderId="0" xfId="0" applyFont="1" applyAlignment="1">
      <alignment horizontal="right"/>
    </xf>
    <xf numFmtId="44" fontId="5" fillId="0" borderId="0" xfId="4" applyFont="1" applyBorder="1" applyAlignment="1"/>
    <xf numFmtId="0" fontId="39" fillId="0" borderId="13" xfId="0" applyFont="1" applyBorder="1" applyAlignment="1" applyProtection="1">
      <alignment horizontal="left"/>
    </xf>
    <xf numFmtId="0" fontId="39" fillId="0" borderId="0" xfId="0" applyFont="1" applyBorder="1" applyAlignment="1" applyProtection="1">
      <alignment horizontal="left"/>
    </xf>
    <xf numFmtId="0" fontId="38" fillId="0" borderId="0" xfId="0" applyFont="1" applyBorder="1" applyProtection="1"/>
    <xf numFmtId="0" fontId="39" fillId="0" borderId="0" xfId="0" applyFont="1" applyBorder="1" applyProtection="1"/>
    <xf numFmtId="0" fontId="38" fillId="0" borderId="14" xfId="0" applyFont="1" applyBorder="1" applyProtection="1"/>
    <xf numFmtId="0" fontId="38" fillId="0" borderId="15" xfId="0" applyFont="1" applyBorder="1" applyAlignment="1" applyProtection="1">
      <alignment horizontal="left" vertical="center" wrapText="1"/>
    </xf>
    <xf numFmtId="0" fontId="38" fillId="0" borderId="16" xfId="0" applyFont="1" applyBorder="1" applyAlignment="1" applyProtection="1">
      <alignment horizontal="left" vertical="center" wrapText="1"/>
    </xf>
    <xf numFmtId="0" fontId="38" fillId="0" borderId="16" xfId="0" applyFont="1" applyBorder="1" applyProtection="1"/>
    <xf numFmtId="0" fontId="38" fillId="0" borderId="17" xfId="0" applyFont="1" applyBorder="1" applyProtection="1"/>
    <xf numFmtId="0" fontId="5" fillId="0" borderId="0" xfId="0" applyFont="1" applyAlignment="1" applyProtection="1">
      <alignment horizontal="left"/>
    </xf>
    <xf numFmtId="0" fontId="0" fillId="0" borderId="0" xfId="0" applyFill="1" applyProtection="1"/>
    <xf numFmtId="0" fontId="0" fillId="0" borderId="0" xfId="0" applyFill="1" applyBorder="1" applyProtection="1"/>
    <xf numFmtId="0" fontId="35" fillId="0" borderId="22"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0" fontId="35" fillId="0" borderId="38" xfId="0" applyFont="1" applyFill="1" applyBorder="1" applyAlignment="1" applyProtection="1">
      <alignment horizontal="center" vertical="center"/>
    </xf>
    <xf numFmtId="0" fontId="35" fillId="0" borderId="53" xfId="0" applyFont="1" applyFill="1" applyBorder="1" applyAlignment="1" applyProtection="1">
      <alignment horizontal="center" vertical="center"/>
    </xf>
    <xf numFmtId="0" fontId="17" fillId="0" borderId="37" xfId="0" applyNumberFormat="1" applyFont="1" applyFill="1" applyBorder="1" applyProtection="1"/>
    <xf numFmtId="44" fontId="17" fillId="0" borderId="1" xfId="4" applyNumberFormat="1" applyFont="1" applyFill="1" applyBorder="1" applyAlignment="1" applyProtection="1"/>
    <xf numFmtId="44" fontId="17" fillId="0" borderId="39" xfId="4" applyNumberFormat="1" applyFont="1" applyFill="1" applyBorder="1" applyAlignment="1" applyProtection="1"/>
    <xf numFmtId="0" fontId="35" fillId="0" borderId="54" xfId="0" applyFont="1" applyFill="1" applyBorder="1" applyAlignment="1" applyProtection="1">
      <alignment horizontal="right"/>
    </xf>
    <xf numFmtId="44" fontId="35" fillId="0" borderId="55" xfId="4" applyNumberFormat="1" applyFont="1" applyFill="1" applyBorder="1" applyAlignment="1" applyProtection="1"/>
    <xf numFmtId="44" fontId="35" fillId="0" borderId="56" xfId="4" applyNumberFormat="1" applyFont="1" applyFill="1" applyBorder="1" applyAlignment="1" applyProtection="1"/>
    <xf numFmtId="0" fontId="44" fillId="0" borderId="0" xfId="0" applyFont="1" applyFill="1" applyAlignment="1" applyProtection="1"/>
    <xf numFmtId="0" fontId="44" fillId="0" borderId="0" xfId="0" applyFont="1" applyFill="1" applyAlignment="1" applyProtection="1">
      <alignment horizontal="center"/>
    </xf>
    <xf numFmtId="0" fontId="24" fillId="0" borderId="0" xfId="0" applyFont="1" applyFill="1" applyProtection="1"/>
    <xf numFmtId="0" fontId="24" fillId="0" borderId="0" xfId="0" applyFont="1" applyFill="1" applyBorder="1" applyProtection="1"/>
    <xf numFmtId="167" fontId="18" fillId="0" borderId="0" xfId="0" applyNumberFormat="1" applyFont="1" applyFill="1" applyBorder="1" applyAlignment="1" applyProtection="1"/>
    <xf numFmtId="0" fontId="45" fillId="0" borderId="0" xfId="0" applyFont="1" applyFill="1" applyProtection="1"/>
    <xf numFmtId="0" fontId="45" fillId="0" borderId="0" xfId="0" applyFont="1" applyFill="1" applyAlignment="1" applyProtection="1">
      <alignment horizontal="center"/>
    </xf>
    <xf numFmtId="0" fontId="45" fillId="0" borderId="0" xfId="0" applyFont="1" applyFill="1" applyBorder="1" applyAlignment="1" applyProtection="1">
      <alignment vertical="top"/>
    </xf>
    <xf numFmtId="0" fontId="45" fillId="0" borderId="0" xfId="0" applyFont="1" applyFill="1" applyBorder="1" applyProtection="1"/>
    <xf numFmtId="0" fontId="45" fillId="0" borderId="0" xfId="0" applyFont="1" applyFill="1" applyBorder="1" applyAlignment="1" applyProtection="1">
      <alignment horizontal="center"/>
    </xf>
    <xf numFmtId="0" fontId="24" fillId="0" borderId="0" xfId="0" applyFont="1" applyFill="1" applyBorder="1" applyAlignment="1" applyProtection="1"/>
    <xf numFmtId="0" fontId="18" fillId="0" borderId="0" xfId="0" applyFont="1" applyFill="1" applyAlignment="1" applyProtection="1">
      <alignment horizontal="right"/>
    </xf>
    <xf numFmtId="0" fontId="35" fillId="0" borderId="13" xfId="0" applyFont="1" applyFill="1" applyBorder="1" applyAlignment="1" applyProtection="1">
      <alignment horizontal="center" wrapText="1"/>
    </xf>
    <xf numFmtId="0" fontId="35" fillId="0" borderId="0" xfId="0" applyFont="1" applyFill="1" applyBorder="1" applyAlignment="1" applyProtection="1">
      <alignment horizontal="center" wrapText="1"/>
    </xf>
    <xf numFmtId="0" fontId="17" fillId="0" borderId="0" xfId="0" applyFont="1" applyFill="1" applyBorder="1" applyAlignment="1" applyProtection="1">
      <alignment horizontal="center"/>
    </xf>
    <xf numFmtId="0" fontId="17" fillId="0" borderId="0" xfId="0" applyFont="1" applyFill="1" applyBorder="1" applyProtection="1"/>
    <xf numFmtId="0" fontId="17" fillId="0" borderId="0" xfId="0" applyFont="1" applyFill="1" applyProtection="1"/>
    <xf numFmtId="0" fontId="35" fillId="0" borderId="13" xfId="0" applyFont="1" applyFill="1" applyBorder="1" applyAlignment="1" applyProtection="1">
      <alignment horizontal="center"/>
    </xf>
    <xf numFmtId="0" fontId="35" fillId="0" borderId="0" xfId="0" applyFont="1" applyFill="1" applyBorder="1" applyAlignment="1" applyProtection="1">
      <alignment horizontal="center"/>
    </xf>
    <xf numFmtId="44" fontId="17" fillId="0" borderId="13" xfId="4" applyFont="1" applyFill="1" applyBorder="1" applyAlignment="1" applyProtection="1"/>
    <xf numFmtId="44" fontId="17" fillId="0" borderId="0" xfId="4" applyFont="1" applyFill="1" applyBorder="1" applyAlignment="1" applyProtection="1"/>
    <xf numFmtId="44" fontId="17" fillId="0" borderId="0" xfId="4" applyFont="1" applyFill="1" applyBorder="1" applyAlignment="1" applyProtection="1">
      <alignment horizontal="center"/>
    </xf>
    <xf numFmtId="44" fontId="35" fillId="0" borderId="13" xfId="4" applyFont="1" applyFill="1" applyBorder="1" applyAlignment="1" applyProtection="1"/>
    <xf numFmtId="44" fontId="35" fillId="0" borderId="0" xfId="4" applyFont="1" applyFill="1" applyBorder="1" applyAlignment="1" applyProtection="1"/>
    <xf numFmtId="44" fontId="35" fillId="0" borderId="0" xfId="4" applyFont="1" applyFill="1" applyBorder="1" applyAlignment="1" applyProtection="1">
      <alignment horizontal="center"/>
    </xf>
    <xf numFmtId="0" fontId="17" fillId="0" borderId="0" xfId="0" applyFont="1" applyFill="1" applyBorder="1" applyAlignment="1" applyProtection="1"/>
    <xf numFmtId="0" fontId="35" fillId="0" borderId="38" xfId="0" applyFont="1" applyFill="1" applyBorder="1" applyAlignment="1" applyProtection="1">
      <alignment horizontal="center" vertical="center" wrapText="1"/>
    </xf>
    <xf numFmtId="0" fontId="35" fillId="0" borderId="53" xfId="0" applyFont="1" applyFill="1" applyBorder="1" applyAlignment="1" applyProtection="1">
      <alignment horizontal="center" vertical="center" wrapText="1"/>
    </xf>
    <xf numFmtId="44" fontId="17" fillId="0" borderId="1" xfId="4" applyFont="1" applyFill="1" applyBorder="1" applyAlignment="1" applyProtection="1"/>
    <xf numFmtId="44" fontId="17" fillId="0" borderId="39" xfId="4" applyFont="1" applyFill="1" applyBorder="1" applyAlignment="1" applyProtection="1"/>
    <xf numFmtId="44" fontId="35" fillId="0" borderId="55" xfId="4" applyFont="1" applyFill="1" applyBorder="1" applyAlignment="1" applyProtection="1"/>
    <xf numFmtId="0" fontId="46" fillId="0" borderId="0" xfId="0" applyFont="1"/>
    <xf numFmtId="0" fontId="0" fillId="0" borderId="32" xfId="0" applyBorder="1"/>
    <xf numFmtId="0" fontId="0" fillId="0" borderId="36" xfId="0" applyBorder="1"/>
    <xf numFmtId="0" fontId="24" fillId="0" borderId="37" xfId="0" applyFont="1" applyBorder="1"/>
    <xf numFmtId="0" fontId="18" fillId="0" borderId="20" xfId="0" applyFont="1" applyFill="1" applyBorder="1" applyAlignment="1">
      <alignment horizontal="center"/>
    </xf>
    <xf numFmtId="0" fontId="18" fillId="0" borderId="37" xfId="0" applyFont="1" applyBorder="1" applyAlignment="1">
      <alignment horizontal="center"/>
    </xf>
    <xf numFmtId="44" fontId="0" fillId="0" borderId="19" xfId="4" applyFont="1" applyFill="1" applyBorder="1" applyAlignment="1">
      <alignment horizontal="center"/>
    </xf>
    <xf numFmtId="44" fontId="0" fillId="0" borderId="44" xfId="4" applyFont="1" applyFill="1" applyBorder="1" applyAlignment="1">
      <alignment horizontal="center"/>
    </xf>
    <xf numFmtId="0" fontId="0" fillId="0" borderId="37" xfId="0" applyBorder="1"/>
    <xf numFmtId="0" fontId="0" fillId="0" borderId="20" xfId="0" applyFill="1" applyBorder="1"/>
    <xf numFmtId="0" fontId="0" fillId="0" borderId="54" xfId="0" applyBorder="1"/>
    <xf numFmtId="0" fontId="0" fillId="0" borderId="48" xfId="0" applyFill="1" applyBorder="1"/>
    <xf numFmtId="0" fontId="0" fillId="0" borderId="0" xfId="0" applyAlignment="1" applyProtection="1">
      <alignment vertical="top"/>
    </xf>
    <xf numFmtId="0" fontId="0" fillId="0" borderId="0" xfId="0" applyAlignment="1" applyProtection="1">
      <alignment wrapText="1"/>
    </xf>
    <xf numFmtId="0" fontId="10" fillId="0" borderId="0" xfId="0" applyFont="1" applyBorder="1" applyAlignment="1" applyProtection="1">
      <alignment horizontal="center"/>
    </xf>
    <xf numFmtId="0" fontId="10" fillId="0" borderId="0" xfId="0" applyFont="1" applyProtection="1"/>
    <xf numFmtId="0" fontId="45" fillId="0" borderId="0" xfId="0" applyFont="1" applyBorder="1" applyAlignment="1" applyProtection="1"/>
    <xf numFmtId="49" fontId="10" fillId="0" borderId="0" xfId="0" applyNumberFormat="1" applyFont="1" applyBorder="1" applyAlignment="1" applyProtection="1">
      <alignment horizontal="center"/>
    </xf>
    <xf numFmtId="49" fontId="10" fillId="0" borderId="0" xfId="0" applyNumberFormat="1" applyFont="1" applyProtection="1"/>
    <xf numFmtId="0" fontId="35" fillId="0" borderId="0" xfId="0" applyFont="1" applyAlignment="1" applyProtection="1">
      <alignment horizontal="left"/>
    </xf>
    <xf numFmtId="0" fontId="35" fillId="0" borderId="0" xfId="0" applyFont="1" applyBorder="1" applyAlignment="1" applyProtection="1">
      <alignment horizontal="left"/>
    </xf>
    <xf numFmtId="0" fontId="10" fillId="0" borderId="0" xfId="0" applyFont="1" applyBorder="1" applyAlignment="1" applyProtection="1">
      <alignment horizontal="center" vertical="top"/>
    </xf>
    <xf numFmtId="0" fontId="0" fillId="0" borderId="3" xfId="0" applyBorder="1" applyProtection="1"/>
    <xf numFmtId="0" fontId="0" fillId="0" borderId="4" xfId="0" applyBorder="1" applyProtection="1"/>
    <xf numFmtId="0" fontId="28" fillId="0" borderId="5" xfId="0" applyFont="1" applyBorder="1" applyProtection="1"/>
    <xf numFmtId="0" fontId="0" fillId="0" borderId="6" xfId="0" applyBorder="1" applyProtection="1"/>
    <xf numFmtId="0" fontId="0" fillId="0" borderId="6" xfId="0" applyBorder="1" applyAlignment="1" applyProtection="1">
      <alignment horizontal="left"/>
    </xf>
    <xf numFmtId="0" fontId="0" fillId="0" borderId="0" xfId="0" quotePrefix="1" applyAlignment="1" applyProtection="1">
      <alignment horizontal="right"/>
    </xf>
    <xf numFmtId="0" fontId="0" fillId="0" borderId="0" xfId="0" applyBorder="1" applyAlignment="1" applyProtection="1">
      <alignment horizontal="center"/>
    </xf>
    <xf numFmtId="0" fontId="0" fillId="0" borderId="8" xfId="0" applyBorder="1" applyAlignment="1" applyProtection="1">
      <alignment vertical="top"/>
    </xf>
    <xf numFmtId="0" fontId="0" fillId="0" borderId="9" xfId="0" applyBorder="1" applyProtection="1"/>
    <xf numFmtId="0" fontId="2" fillId="0" borderId="0" xfId="0" quotePrefix="1" applyFont="1" applyAlignment="1" applyProtection="1">
      <alignment horizontal="right"/>
    </xf>
    <xf numFmtId="0" fontId="12" fillId="0" borderId="0" xfId="0" applyFont="1" applyAlignment="1" applyProtection="1">
      <alignment horizontal="center"/>
    </xf>
    <xf numFmtId="0" fontId="47" fillId="0" borderId="0" xfId="0" applyFont="1" applyAlignment="1" applyProtection="1">
      <alignment horizontal="center"/>
    </xf>
    <xf numFmtId="0" fontId="48" fillId="0" borderId="0" xfId="0" applyFont="1" applyAlignment="1">
      <alignment vertical="center"/>
    </xf>
    <xf numFmtId="0" fontId="49" fillId="0" borderId="0" xfId="0" applyFont="1" applyAlignment="1">
      <alignment vertical="center"/>
    </xf>
    <xf numFmtId="0" fontId="51" fillId="0" borderId="0" xfId="0" applyFont="1" applyAlignment="1">
      <alignment vertical="center"/>
    </xf>
    <xf numFmtId="0" fontId="56" fillId="0" borderId="0" xfId="0" applyFont="1" applyAlignment="1">
      <alignment vertical="center"/>
    </xf>
    <xf numFmtId="0" fontId="59" fillId="0" borderId="0" xfId="0" applyFont="1"/>
    <xf numFmtId="0" fontId="5" fillId="0" borderId="0" xfId="2" applyFont="1" applyFill="1" applyAlignment="1" applyProtection="1"/>
    <xf numFmtId="0" fontId="2" fillId="0" borderId="0" xfId="2" applyFont="1" applyFill="1" applyAlignment="1" applyProtection="1"/>
    <xf numFmtId="0" fontId="0" fillId="0" borderId="0" xfId="2" applyFont="1" applyFill="1" applyAlignment="1" applyProtection="1"/>
    <xf numFmtId="0" fontId="7" fillId="0" borderId="0" xfId="2" applyFont="1" applyFill="1" applyAlignment="1" applyProtection="1"/>
    <xf numFmtId="0" fontId="2" fillId="0" borderId="0" xfId="2" applyFill="1" applyAlignment="1" applyProtection="1"/>
    <xf numFmtId="0" fontId="9" fillId="0" borderId="0" xfId="2" applyFont="1" applyFill="1" applyAlignment="1" applyProtection="1"/>
    <xf numFmtId="0" fontId="2" fillId="3" borderId="0" xfId="2" applyFont="1" applyFill="1" applyAlignment="1" applyProtection="1"/>
    <xf numFmtId="0" fontId="2" fillId="0" borderId="0" xfId="2" applyFill="1" applyBorder="1" applyAlignment="1" applyProtection="1"/>
    <xf numFmtId="0" fontId="2" fillId="0" borderId="0" xfId="2" applyFont="1" applyFill="1" applyBorder="1" applyAlignment="1" applyProtection="1"/>
    <xf numFmtId="0" fontId="2" fillId="0" borderId="0" xfId="0" applyFont="1" applyBorder="1" applyAlignment="1">
      <alignment horizontal="left" vertical="center" wrapText="1"/>
    </xf>
    <xf numFmtId="0" fontId="2" fillId="0" borderId="0" xfId="0" applyFont="1" applyBorder="1" applyAlignment="1" applyProtection="1">
      <alignment horizontal="left" vertical="top" wrapText="1"/>
      <protection locked="0"/>
    </xf>
    <xf numFmtId="0" fontId="2" fillId="0" borderId="0" xfId="0" applyFont="1" applyBorder="1" applyAlignment="1" applyProtection="1">
      <alignment horizontal="center" vertical="top"/>
      <protection locked="0"/>
    </xf>
    <xf numFmtId="0" fontId="8" fillId="0" borderId="0" xfId="3" applyBorder="1" applyAlignment="1" applyProtection="1">
      <alignment vertical="center" wrapText="1"/>
    </xf>
    <xf numFmtId="0" fontId="60" fillId="0" borderId="0" xfId="0" applyFont="1" applyAlignment="1">
      <alignment vertical="center"/>
    </xf>
    <xf numFmtId="0" fontId="61" fillId="0" borderId="0" xfId="0" applyFont="1" applyAlignment="1">
      <alignment vertical="center"/>
    </xf>
    <xf numFmtId="0" fontId="53" fillId="0" borderId="0" xfId="0" applyFont="1" applyBorder="1" applyAlignment="1">
      <alignment horizontal="center" vertical="center" wrapText="1"/>
    </xf>
    <xf numFmtId="0" fontId="58" fillId="0" borderId="0" xfId="0" applyFont="1" applyAlignment="1">
      <alignment vertical="center"/>
    </xf>
    <xf numFmtId="0" fontId="0" fillId="0" borderId="85" xfId="0" applyBorder="1"/>
    <xf numFmtId="0" fontId="0" fillId="0" borderId="86" xfId="0" applyBorder="1"/>
    <xf numFmtId="0" fontId="0" fillId="0" borderId="51" xfId="0" applyBorder="1"/>
    <xf numFmtId="0" fontId="0" fillId="0" borderId="69" xfId="0" applyBorder="1"/>
    <xf numFmtId="0" fontId="0" fillId="0" borderId="71" xfId="0" applyBorder="1"/>
    <xf numFmtId="0" fontId="0" fillId="0" borderId="45" xfId="0" applyBorder="1"/>
    <xf numFmtId="0" fontId="53" fillId="0" borderId="86" xfId="0" applyFont="1" applyBorder="1" applyAlignment="1">
      <alignment vertical="center"/>
    </xf>
    <xf numFmtId="0" fontId="62" fillId="0" borderId="87" xfId="0" applyFont="1" applyBorder="1" applyAlignment="1">
      <alignment vertical="center"/>
    </xf>
    <xf numFmtId="0" fontId="64" fillId="0" borderId="87" xfId="0" applyFont="1" applyBorder="1"/>
    <xf numFmtId="0" fontId="48" fillId="0" borderId="86" xfId="0" applyFont="1" applyBorder="1" applyAlignment="1">
      <alignment vertical="center"/>
    </xf>
    <xf numFmtId="0" fontId="48" fillId="0" borderId="87" xfId="0" applyFont="1" applyBorder="1" applyAlignment="1">
      <alignment horizontal="left" vertical="center"/>
    </xf>
    <xf numFmtId="0" fontId="48" fillId="0" borderId="87" xfId="0" applyFont="1" applyBorder="1" applyAlignment="1">
      <alignment vertical="center"/>
    </xf>
    <xf numFmtId="0" fontId="48" fillId="0" borderId="88" xfId="0" applyFont="1" applyBorder="1" applyAlignment="1">
      <alignment vertical="center"/>
    </xf>
    <xf numFmtId="0" fontId="64" fillId="0" borderId="88" xfId="0" applyFont="1" applyBorder="1" applyAlignment="1"/>
    <xf numFmtId="0" fontId="0" fillId="0" borderId="0" xfId="0" applyFont="1" applyBorder="1"/>
    <xf numFmtId="0" fontId="0" fillId="0" borderId="45" xfId="0" applyFont="1" applyBorder="1"/>
    <xf numFmtId="0" fontId="0" fillId="0" borderId="51" xfId="0" applyFont="1" applyBorder="1"/>
    <xf numFmtId="0" fontId="51" fillId="0" borderId="70" xfId="0" applyFont="1" applyBorder="1" applyAlignment="1">
      <alignment horizontal="center" vertical="center" wrapText="1"/>
    </xf>
    <xf numFmtId="0" fontId="51" fillId="0" borderId="60" xfId="0" applyFont="1" applyBorder="1" applyAlignment="1">
      <alignment horizontal="center" vertical="center" wrapText="1"/>
    </xf>
    <xf numFmtId="0" fontId="51" fillId="0" borderId="76" xfId="0" applyFont="1" applyBorder="1" applyAlignment="1">
      <alignment horizontal="center" vertical="center" wrapText="1"/>
    </xf>
    <xf numFmtId="0" fontId="66" fillId="0" borderId="63" xfId="0" applyFont="1" applyBorder="1" applyAlignment="1">
      <alignment vertical="top" wrapText="1"/>
    </xf>
    <xf numFmtId="0" fontId="51" fillId="0" borderId="0" xfId="0" applyFont="1" applyAlignment="1">
      <alignment horizontal="left" vertical="center" indent="2"/>
    </xf>
    <xf numFmtId="0" fontId="51" fillId="0" borderId="0" xfId="0" applyFont="1" applyFill="1" applyAlignment="1">
      <alignment horizontal="left" vertical="center" indent="2"/>
    </xf>
    <xf numFmtId="0" fontId="2" fillId="0" borderId="0" xfId="2" applyFont="1" applyFill="1" applyBorder="1" applyAlignment="1">
      <alignment horizontal="left"/>
    </xf>
    <xf numFmtId="44" fontId="2" fillId="0" borderId="0" xfId="2" applyNumberFormat="1" applyFill="1" applyBorder="1" applyAlignment="1">
      <alignment horizontal="center"/>
    </xf>
    <xf numFmtId="0" fontId="2" fillId="0" borderId="0" xfId="2" applyFill="1" applyBorder="1" applyAlignment="1">
      <alignment horizontal="center"/>
    </xf>
    <xf numFmtId="44" fontId="16" fillId="0" borderId="0" xfId="4" applyFont="1" applyFill="1" applyBorder="1" applyAlignment="1">
      <alignment horizontal="center"/>
    </xf>
    <xf numFmtId="0" fontId="2" fillId="0" borderId="0" xfId="2" applyFill="1" applyBorder="1" applyAlignment="1">
      <alignment horizontal="left"/>
    </xf>
    <xf numFmtId="0" fontId="2" fillId="0" borderId="0" xfId="0" applyFont="1" applyAlignment="1">
      <alignment horizontal="left" wrapText="1"/>
    </xf>
    <xf numFmtId="0" fontId="5" fillId="0" borderId="0" xfId="0" applyFont="1" applyAlignment="1">
      <alignment horizontal="left"/>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7" fillId="0" borderId="0" xfId="0" applyFont="1" applyAlignment="1">
      <alignment horizontal="left"/>
    </xf>
    <xf numFmtId="0" fontId="2" fillId="0" borderId="0" xfId="0" applyFont="1" applyAlignment="1">
      <alignment wrapText="1"/>
    </xf>
    <xf numFmtId="0" fontId="2" fillId="0" borderId="0" xfId="0" applyFont="1" applyAlignment="1">
      <alignment horizontal="justify" vertical="justify" wrapText="1"/>
    </xf>
    <xf numFmtId="0" fontId="2" fillId="0" borderId="0" xfId="0" applyFont="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4" fillId="0" borderId="13" xfId="0" applyFont="1" applyBorder="1" applyAlignment="1">
      <alignment horizontal="center"/>
    </xf>
    <xf numFmtId="0" fontId="24" fillId="0" borderId="0" xfId="0" applyFont="1" applyBorder="1" applyAlignment="1">
      <alignment horizontal="center"/>
    </xf>
    <xf numFmtId="0" fontId="24" fillId="0" borderId="14" xfId="0" applyFont="1" applyBorder="1" applyAlignment="1">
      <alignment horizontal="center"/>
    </xf>
    <xf numFmtId="0" fontId="0" fillId="0" borderId="0" xfId="0" applyAlignment="1">
      <alignment horizontal="center"/>
    </xf>
    <xf numFmtId="0" fontId="0" fillId="0" borderId="14" xfId="0" applyBorder="1" applyAlignment="1">
      <alignment horizontal="center"/>
    </xf>
    <xf numFmtId="0" fontId="2" fillId="0" borderId="0" xfId="0" applyFont="1" applyAlignment="1">
      <alignment horizontal="left" vertical="justify" wrapText="1"/>
    </xf>
    <xf numFmtId="0" fontId="2" fillId="0" borderId="0" xfId="0" applyFont="1" applyAlignment="1">
      <alignment horizontal="justify" vertical="top" wrapText="1"/>
    </xf>
    <xf numFmtId="0" fontId="2" fillId="0" borderId="0" xfId="0" applyFont="1" applyAlignment="1">
      <alignment horizontal="left"/>
    </xf>
    <xf numFmtId="0" fontId="2" fillId="0" borderId="0" xfId="0" applyFont="1" applyAlignment="1"/>
    <xf numFmtId="0" fontId="2" fillId="0" borderId="0" xfId="0" applyFont="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9" fillId="0" borderId="0" xfId="0" applyFont="1" applyAlignment="1">
      <alignment horizontal="left" wrapText="1"/>
    </xf>
    <xf numFmtId="0" fontId="9" fillId="0" borderId="0" xfId="0" applyFont="1" applyAlignment="1">
      <alignment wrapText="1"/>
    </xf>
    <xf numFmtId="0" fontId="2" fillId="0" borderId="8" xfId="0" applyFont="1" applyBorder="1" applyAlignment="1">
      <alignment horizontal="left" wrapText="1"/>
    </xf>
    <xf numFmtId="0" fontId="2" fillId="0" borderId="0" xfId="0" quotePrefix="1" applyFont="1" applyAlignment="1">
      <alignment horizontal="left" wrapText="1"/>
    </xf>
    <xf numFmtId="0" fontId="12" fillId="0" borderId="0" xfId="0" applyFont="1" applyAlignment="1">
      <alignment horizontal="left" wrapText="1"/>
    </xf>
    <xf numFmtId="0" fontId="0" fillId="0" borderId="0" xfId="0" applyAlignment="1">
      <alignment wrapText="1"/>
    </xf>
    <xf numFmtId="0" fontId="5" fillId="0" borderId="0" xfId="0" applyFont="1" applyAlignment="1">
      <alignment horizontal="left" wrapText="1"/>
    </xf>
    <xf numFmtId="0" fontId="0" fillId="0" borderId="0" xfId="0" applyAlignment="1">
      <alignment horizontal="left" wrapText="1"/>
    </xf>
    <xf numFmtId="0" fontId="7" fillId="0" borderId="0" xfId="0" applyFont="1" applyAlignment="1">
      <alignment horizontal="left" wrapText="1"/>
    </xf>
    <xf numFmtId="0" fontId="18" fillId="0" borderId="0" xfId="0" applyFont="1" applyAlignment="1">
      <alignment horizontal="center"/>
    </xf>
    <xf numFmtId="0" fontId="19" fillId="0" borderId="0" xfId="3" applyFont="1" applyAlignment="1" applyProtection="1">
      <alignment horizontal="left" vertical="justify" wrapText="1"/>
    </xf>
    <xf numFmtId="0" fontId="19" fillId="0" borderId="0" xfId="3" applyFont="1" applyAlignment="1" applyProtection="1">
      <alignment vertical="justify" wrapText="1"/>
    </xf>
    <xf numFmtId="0" fontId="19" fillId="0" borderId="0" xfId="3" applyFont="1" applyAlignment="1" applyProtection="1"/>
    <xf numFmtId="0" fontId="0" fillId="0" borderId="0" xfId="0" applyAlignment="1">
      <alignment horizontal="left" vertical="top" wrapText="1"/>
    </xf>
    <xf numFmtId="0" fontId="19" fillId="0" borderId="0" xfId="3" applyFont="1" applyAlignment="1" applyProtection="1">
      <alignment horizontal="left"/>
    </xf>
    <xf numFmtId="0" fontId="2" fillId="0" borderId="0" xfId="0" quotePrefix="1" applyFont="1" applyAlignment="1">
      <alignment wrapText="1"/>
    </xf>
    <xf numFmtId="0" fontId="7" fillId="0" borderId="0" xfId="0" applyFont="1" applyAlignment="1">
      <alignment wrapText="1"/>
    </xf>
    <xf numFmtId="0" fontId="9" fillId="0" borderId="0" xfId="0" applyFont="1" applyAlignment="1"/>
    <xf numFmtId="0" fontId="48" fillId="0" borderId="57" xfId="0" applyFont="1" applyBorder="1" applyAlignment="1">
      <alignment vertical="center" wrapText="1"/>
    </xf>
    <xf numFmtId="0" fontId="48" fillId="0" borderId="58" xfId="0" applyFont="1" applyBorder="1" applyAlignment="1">
      <alignment vertical="center" wrapText="1"/>
    </xf>
    <xf numFmtId="0" fontId="48" fillId="0" borderId="59" xfId="0" applyFont="1" applyBorder="1" applyAlignment="1">
      <alignment vertical="center" wrapText="1"/>
    </xf>
    <xf numFmtId="0" fontId="48" fillId="0" borderId="83" xfId="0" applyFont="1" applyBorder="1" applyAlignment="1">
      <alignment vertical="center" wrapText="1"/>
    </xf>
    <xf numFmtId="0" fontId="48" fillId="0" borderId="66" xfId="0" applyFont="1" applyBorder="1" applyAlignment="1">
      <alignment vertical="center" wrapText="1"/>
    </xf>
    <xf numFmtId="0" fontId="57" fillId="0" borderId="65" xfId="0" applyFont="1" applyBorder="1" applyAlignment="1">
      <alignment vertical="center" wrapText="1"/>
    </xf>
    <xf numFmtId="0" fontId="57" fillId="0" borderId="61" xfId="0" applyFont="1" applyBorder="1" applyAlignment="1">
      <alignment vertical="center" wrapText="1"/>
    </xf>
    <xf numFmtId="0" fontId="57" fillId="0" borderId="73" xfId="0" applyFont="1" applyBorder="1" applyAlignment="1">
      <alignment vertical="center" wrapText="1"/>
    </xf>
    <xf numFmtId="0" fontId="51" fillId="0" borderId="57" xfId="0" applyFont="1" applyBorder="1" applyAlignment="1">
      <alignment horizontal="center" vertical="center" wrapText="1"/>
    </xf>
    <xf numFmtId="0" fontId="51" fillId="0" borderId="58" xfId="0" applyFont="1" applyBorder="1" applyAlignment="1">
      <alignment horizontal="center" vertical="center" wrapText="1"/>
    </xf>
    <xf numFmtId="0" fontId="51" fillId="0" borderId="62" xfId="0" applyFont="1" applyBorder="1" applyAlignment="1">
      <alignment horizontal="center" vertical="center" wrapText="1"/>
    </xf>
    <xf numFmtId="0" fontId="51" fillId="0" borderId="74" xfId="0" applyFont="1" applyBorder="1" applyAlignment="1">
      <alignment horizontal="center" vertical="center" wrapText="1"/>
    </xf>
    <xf numFmtId="0" fontId="51" fillId="0" borderId="75" xfId="0" applyFont="1" applyBorder="1" applyAlignment="1">
      <alignment horizontal="center" vertical="center" wrapText="1"/>
    </xf>
    <xf numFmtId="0" fontId="51" fillId="0" borderId="77" xfId="0" applyFont="1" applyBorder="1" applyAlignment="1">
      <alignment horizontal="center" vertical="center" wrapText="1"/>
    </xf>
    <xf numFmtId="0" fontId="48" fillId="0" borderId="79" xfId="0" applyFont="1" applyBorder="1" applyAlignment="1">
      <alignment vertical="center" wrapText="1"/>
    </xf>
    <xf numFmtId="0" fontId="48" fillId="0" borderId="75" xfId="0" applyFont="1" applyBorder="1" applyAlignment="1">
      <alignment vertical="center" wrapText="1"/>
    </xf>
    <xf numFmtId="0" fontId="48" fillId="0" borderId="80" xfId="0" applyFont="1" applyBorder="1" applyAlignment="1">
      <alignment vertical="center" wrapText="1"/>
    </xf>
    <xf numFmtId="0" fontId="48" fillId="0" borderId="74" xfId="0" applyFont="1" applyBorder="1" applyAlignment="1">
      <alignment vertical="center" wrapText="1"/>
    </xf>
    <xf numFmtId="0" fontId="50" fillId="0" borderId="68" xfId="0" applyFont="1" applyBorder="1" applyAlignment="1">
      <alignment vertical="center" wrapText="1"/>
    </xf>
    <xf numFmtId="0" fontId="50" fillId="0" borderId="51" xfId="0" applyFont="1" applyBorder="1" applyAlignment="1">
      <alignment vertical="center" wrapText="1"/>
    </xf>
    <xf numFmtId="0" fontId="50" fillId="0" borderId="69" xfId="0" applyFont="1" applyBorder="1" applyAlignment="1">
      <alignment vertical="center" wrapText="1"/>
    </xf>
    <xf numFmtId="0" fontId="50" fillId="0" borderId="64" xfId="0" applyFont="1" applyBorder="1" applyAlignment="1">
      <alignment vertical="center" wrapText="1"/>
    </xf>
    <xf numFmtId="0" fontId="50" fillId="0" borderId="0" xfId="0" applyFont="1" applyBorder="1" applyAlignment="1">
      <alignment vertical="center" wrapText="1"/>
    </xf>
    <xf numFmtId="0" fontId="50" fillId="0" borderId="71" xfId="0" applyFont="1" applyBorder="1" applyAlignment="1">
      <alignment vertical="center" wrapText="1"/>
    </xf>
    <xf numFmtId="0" fontId="55" fillId="0" borderId="64" xfId="0" applyFont="1" applyBorder="1" applyAlignment="1">
      <alignment vertical="center" wrapText="1"/>
    </xf>
    <xf numFmtId="0" fontId="55" fillId="0" borderId="0" xfId="0" applyFont="1" applyBorder="1" applyAlignment="1">
      <alignment vertical="center" wrapText="1"/>
    </xf>
    <xf numFmtId="0" fontId="55" fillId="0" borderId="71" xfId="0" applyFont="1" applyBorder="1" applyAlignment="1">
      <alignment vertical="center" wrapText="1"/>
    </xf>
    <xf numFmtId="0" fontId="54" fillId="0" borderId="64" xfId="0" applyFont="1" applyBorder="1" applyAlignment="1">
      <alignment vertical="center" wrapText="1"/>
    </xf>
    <xf numFmtId="0" fontId="54" fillId="0" borderId="0" xfId="0" applyFont="1" applyBorder="1" applyAlignment="1">
      <alignment vertical="center" wrapText="1"/>
    </xf>
    <xf numFmtId="0" fontId="54" fillId="0" borderId="71" xfId="0" applyFont="1" applyBorder="1" applyAlignment="1">
      <alignment vertical="center" wrapText="1"/>
    </xf>
    <xf numFmtId="0" fontId="53" fillId="0" borderId="89" xfId="0" applyFont="1" applyBorder="1" applyAlignment="1">
      <alignment horizontal="center" vertical="center" wrapText="1"/>
    </xf>
    <xf numFmtId="0" fontId="53" fillId="0" borderId="90" xfId="0" applyFont="1" applyBorder="1" applyAlignment="1">
      <alignment horizontal="center" vertical="center" wrapText="1"/>
    </xf>
    <xf numFmtId="0" fontId="53" fillId="0" borderId="91" xfId="0" applyFont="1" applyBorder="1" applyAlignment="1">
      <alignment horizontal="center" vertical="center" wrapText="1"/>
    </xf>
    <xf numFmtId="0" fontId="53" fillId="0" borderId="92" xfId="0" applyFont="1" applyBorder="1" applyAlignment="1">
      <alignment horizontal="center" vertical="center" wrapText="1"/>
    </xf>
    <xf numFmtId="0" fontId="53" fillId="0" borderId="9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70" xfId="0" applyFont="1" applyBorder="1" applyAlignment="1">
      <alignment horizontal="center" vertical="center" wrapText="1"/>
    </xf>
    <xf numFmtId="0" fontId="63" fillId="0" borderId="72" xfId="0" applyFont="1" applyBorder="1" applyAlignment="1">
      <alignment horizontal="center" vertical="center" wrapText="1"/>
    </xf>
    <xf numFmtId="0" fontId="50" fillId="0" borderId="81" xfId="0" applyFont="1" applyBorder="1" applyAlignment="1">
      <alignment vertical="center" wrapText="1"/>
    </xf>
    <xf numFmtId="0" fontId="50" fillId="0" borderId="70" xfId="0" applyFont="1" applyBorder="1" applyAlignment="1">
      <alignment vertical="center" wrapText="1"/>
    </xf>
    <xf numFmtId="0" fontId="50" fillId="0" borderId="72" xfId="0" applyFont="1" applyBorder="1" applyAlignment="1">
      <alignment vertical="center" wrapText="1"/>
    </xf>
    <xf numFmtId="0" fontId="50" fillId="0" borderId="78" xfId="0" applyFont="1" applyBorder="1" applyAlignment="1">
      <alignment vertical="center" wrapText="1"/>
    </xf>
    <xf numFmtId="0" fontId="50" fillId="0" borderId="82" xfId="0" applyFont="1" applyBorder="1" applyAlignment="1">
      <alignment vertical="center" wrapText="1"/>
    </xf>
    <xf numFmtId="0" fontId="48" fillId="0" borderId="84" xfId="0" applyFont="1" applyBorder="1" applyAlignment="1">
      <alignment vertical="center" wrapText="1"/>
    </xf>
    <xf numFmtId="0" fontId="30" fillId="0" borderId="0" xfId="0" applyFont="1"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8" xfId="0" applyBorder="1" applyAlignment="1">
      <alignment wrapText="1"/>
    </xf>
    <xf numFmtId="0" fontId="0" fillId="0" borderId="9" xfId="0" applyBorder="1" applyAlignment="1">
      <alignment wrapText="1"/>
    </xf>
    <xf numFmtId="0" fontId="13" fillId="0" borderId="19" xfId="0" applyFont="1" applyBorder="1" applyAlignment="1">
      <alignment horizontal="left" wrapText="1"/>
    </xf>
    <xf numFmtId="0" fontId="13" fillId="0" borderId="18" xfId="0" applyFont="1" applyBorder="1" applyAlignment="1">
      <alignment horizontal="left" wrapText="1"/>
    </xf>
    <xf numFmtId="0" fontId="13" fillId="0" borderId="20" xfId="0" applyFont="1" applyBorder="1" applyAlignment="1">
      <alignment horizontal="left" wrapText="1"/>
    </xf>
    <xf numFmtId="0" fontId="2" fillId="0" borderId="2" xfId="0" applyFont="1" applyBorder="1" applyAlignment="1" applyProtection="1">
      <alignment horizontal="justify" vertical="top" wrapText="1"/>
      <protection locked="0"/>
    </xf>
    <xf numFmtId="0" fontId="2" fillId="0" borderId="3" xfId="0" applyFont="1" applyBorder="1" applyAlignment="1" applyProtection="1">
      <alignment horizontal="justify" vertical="top" wrapText="1"/>
      <protection locked="0"/>
    </xf>
    <xf numFmtId="0" fontId="2" fillId="0" borderId="4" xfId="0" applyFont="1" applyBorder="1" applyAlignment="1" applyProtection="1">
      <alignment horizontal="justify" vertical="top" wrapText="1"/>
      <protection locked="0"/>
    </xf>
    <xf numFmtId="0" fontId="2" fillId="0" borderId="5" xfId="0" applyFont="1" applyBorder="1" applyAlignment="1" applyProtection="1">
      <alignment horizontal="justify" vertical="top" wrapText="1"/>
      <protection locked="0"/>
    </xf>
    <xf numFmtId="0" fontId="2" fillId="0" borderId="0" xfId="0" applyFont="1" applyBorder="1" applyAlignment="1" applyProtection="1">
      <alignment horizontal="justify" vertical="top" wrapText="1"/>
      <protection locked="0"/>
    </xf>
    <xf numFmtId="0" fontId="2" fillId="0" borderId="6" xfId="0" applyFont="1" applyBorder="1" applyAlignment="1" applyProtection="1">
      <alignment horizontal="justify" vertical="top" wrapText="1"/>
      <protection locked="0"/>
    </xf>
    <xf numFmtId="0" fontId="2" fillId="0" borderId="7" xfId="0" applyFont="1" applyBorder="1" applyAlignment="1" applyProtection="1">
      <alignment horizontal="justify" vertical="top" wrapText="1"/>
      <protection locked="0"/>
    </xf>
    <xf numFmtId="0" fontId="2" fillId="0" borderId="8" xfId="0" applyFont="1" applyBorder="1" applyAlignment="1" applyProtection="1">
      <alignment horizontal="justify" vertical="top" wrapText="1"/>
      <protection locked="0"/>
    </xf>
    <xf numFmtId="0" fontId="2" fillId="0" borderId="9" xfId="0" applyFont="1" applyBorder="1" applyAlignment="1" applyProtection="1">
      <alignment horizontal="justify" vertical="top" wrapText="1"/>
      <protection locked="0"/>
    </xf>
    <xf numFmtId="0" fontId="0" fillId="0" borderId="8" xfId="0" applyBorder="1" applyAlignment="1">
      <alignment horizontal="left"/>
    </xf>
    <xf numFmtId="0" fontId="0" fillId="0" borderId="18" xfId="0" applyBorder="1" applyAlignment="1">
      <alignment horizontal="left"/>
    </xf>
    <xf numFmtId="166" fontId="0" fillId="0" borderId="8" xfId="0" applyNumberFormat="1" applyBorder="1" applyAlignment="1">
      <alignment horizontal="center"/>
    </xf>
    <xf numFmtId="0" fontId="0" fillId="0" borderId="9" xfId="0" applyBorder="1" applyAlignment="1">
      <alignment horizontal="left"/>
    </xf>
    <xf numFmtId="0" fontId="2" fillId="0" borderId="1" xfId="0" applyFont="1" applyBorder="1" applyAlignment="1">
      <alignment horizontal="left" vertical="center" wrapText="1"/>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center" vertical="top"/>
      <protection locked="0"/>
    </xf>
    <xf numFmtId="0" fontId="29" fillId="0" borderId="1" xfId="0" applyFont="1" applyBorder="1" applyAlignment="1">
      <alignment horizontal="left" vertical="center" wrapText="1"/>
    </xf>
    <xf numFmtId="0" fontId="28" fillId="0" borderId="1" xfId="0" applyFont="1" applyBorder="1" applyAlignment="1" applyProtection="1">
      <alignment vertical="top"/>
      <protection locked="0"/>
    </xf>
    <xf numFmtId="0" fontId="0" fillId="0" borderId="1" xfId="0" applyBorder="1" applyAlignment="1" applyProtection="1">
      <alignment horizontal="center" vertical="top"/>
      <protection locked="0"/>
    </xf>
    <xf numFmtId="0" fontId="28" fillId="0" borderId="1" xfId="0" applyFont="1" applyBorder="1" applyAlignment="1" applyProtection="1">
      <alignment horizontal="left" vertical="top"/>
      <protection locked="0"/>
    </xf>
    <xf numFmtId="0" fontId="18" fillId="0" borderId="1" xfId="0" applyFont="1" applyBorder="1" applyAlignment="1">
      <alignment horizontal="left"/>
    </xf>
    <xf numFmtId="0" fontId="18" fillId="0" borderId="1" xfId="0" applyFont="1" applyBorder="1" applyAlignment="1">
      <alignment horizontal="center" wrapText="1"/>
    </xf>
    <xf numFmtId="0" fontId="2" fillId="0" borderId="19" xfId="0" applyFont="1" applyBorder="1" applyAlignment="1" applyProtection="1">
      <alignment horizontal="left" vertical="top" wrapText="1"/>
      <protection locked="0"/>
    </xf>
    <xf numFmtId="0" fontId="2" fillId="0" borderId="18"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 fillId="0" borderId="1" xfId="0" applyFont="1" applyBorder="1" applyAlignment="1">
      <alignment wrapText="1"/>
    </xf>
    <xf numFmtId="0" fontId="2" fillId="0" borderId="1" xfId="0" applyFont="1" applyBorder="1" applyAlignment="1" applyProtection="1">
      <alignment horizontal="center" vertical="top" wrapText="1"/>
      <protection locked="0"/>
    </xf>
    <xf numFmtId="0" fontId="0" fillId="0" borderId="1" xfId="0" applyBorder="1" applyAlignment="1">
      <alignment horizontal="left" vertical="center" wrapText="1"/>
    </xf>
    <xf numFmtId="0" fontId="0" fillId="0" borderId="8" xfId="0" applyBorder="1" applyAlignment="1" applyProtection="1">
      <alignment horizontal="left"/>
    </xf>
    <xf numFmtId="0" fontId="13" fillId="0" borderId="1" xfId="0" applyFont="1" applyBorder="1" applyAlignment="1">
      <alignment horizontal="left" vertical="center" wrapText="1"/>
    </xf>
    <xf numFmtId="0" fontId="28" fillId="0" borderId="1" xfId="0" applyFont="1" applyBorder="1" applyAlignment="1" applyProtection="1">
      <alignment horizontal="left"/>
      <protection locked="0"/>
    </xf>
    <xf numFmtId="0" fontId="0" fillId="0" borderId="8" xfId="0" applyBorder="1" applyAlignment="1" applyProtection="1">
      <alignment horizontal="left"/>
      <protection hidden="1"/>
    </xf>
    <xf numFmtId="0" fontId="0" fillId="0" borderId="8" xfId="1" applyNumberFormat="1" applyFont="1" applyBorder="1" applyAlignment="1" applyProtection="1">
      <alignment horizontal="left"/>
    </xf>
    <xf numFmtId="0" fontId="10" fillId="0" borderId="19" xfId="0" applyFont="1" applyBorder="1" applyAlignment="1" applyProtection="1">
      <alignment horizontal="center" vertical="top"/>
    </xf>
    <xf numFmtId="0" fontId="10" fillId="0" borderId="18" xfId="0" applyFont="1" applyBorder="1" applyAlignment="1" applyProtection="1">
      <alignment horizontal="center" vertical="top"/>
    </xf>
    <xf numFmtId="0" fontId="2" fillId="0" borderId="18" xfId="0" applyFont="1" applyBorder="1" applyAlignment="1" applyProtection="1">
      <alignment horizontal="center"/>
    </xf>
    <xf numFmtId="0" fontId="29" fillId="0" borderId="0" xfId="0" applyFont="1" applyAlignment="1" applyProtection="1">
      <alignment horizontal="center"/>
    </xf>
    <xf numFmtId="0" fontId="28" fillId="0" borderId="5" xfId="0" applyFont="1" applyBorder="1" applyAlignment="1" applyProtection="1">
      <alignment horizontal="left" wrapText="1"/>
    </xf>
    <xf numFmtId="0" fontId="0" fillId="0" borderId="0" xfId="0" applyBorder="1" applyAlignment="1" applyProtection="1">
      <alignment wrapText="1"/>
    </xf>
    <xf numFmtId="0" fontId="0" fillId="0" borderId="5" xfId="0" applyBorder="1" applyAlignment="1" applyProtection="1">
      <alignment wrapText="1"/>
    </xf>
    <xf numFmtId="0" fontId="15" fillId="0" borderId="0" xfId="0" applyFont="1" applyAlignment="1" applyProtection="1">
      <alignment horizontal="center" vertical="top"/>
    </xf>
    <xf numFmtId="0" fontId="2" fillId="0" borderId="8" xfId="0" applyFont="1"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7" fillId="0" borderId="2" xfId="0" applyFont="1" applyBorder="1" applyAlignment="1" applyProtection="1">
      <alignment horizontal="center"/>
    </xf>
    <xf numFmtId="0" fontId="7" fillId="0" borderId="3" xfId="0" applyFont="1" applyBorder="1" applyAlignment="1" applyProtection="1">
      <alignment horizontal="center"/>
    </xf>
    <xf numFmtId="0" fontId="30" fillId="0" borderId="0" xfId="0" applyNumberFormat="1" applyFont="1" applyBorder="1" applyAlignment="1" applyProtection="1">
      <alignment horizontal="center"/>
    </xf>
    <xf numFmtId="0" fontId="30" fillId="0" borderId="8" xfId="0" applyNumberFormat="1" applyFont="1" applyBorder="1" applyAlignment="1" applyProtection="1">
      <alignment horizontal="center"/>
    </xf>
    <xf numFmtId="0" fontId="10" fillId="0" borderId="3" xfId="0" applyFont="1" applyBorder="1" applyAlignment="1" applyProtection="1">
      <alignment horizontal="center"/>
    </xf>
    <xf numFmtId="0" fontId="30" fillId="0" borderId="8" xfId="0" applyFont="1" applyBorder="1" applyAlignment="1" applyProtection="1">
      <alignment horizontal="center"/>
    </xf>
    <xf numFmtId="166" fontId="0" fillId="0" borderId="8" xfId="0" applyNumberFormat="1" applyBorder="1" applyAlignment="1" applyProtection="1">
      <alignment horizontal="center"/>
    </xf>
    <xf numFmtId="0" fontId="10" fillId="0" borderId="3" xfId="0" applyFont="1" applyBorder="1" applyAlignment="1" applyProtection="1">
      <alignment horizontal="center" vertical="top"/>
    </xf>
    <xf numFmtId="0" fontId="18" fillId="0" borderId="55" xfId="0" applyFont="1" applyBorder="1" applyAlignment="1">
      <alignment horizontal="left"/>
    </xf>
    <xf numFmtId="44" fontId="5" fillId="0" borderId="49" xfId="4" applyFont="1" applyFill="1" applyBorder="1" applyAlignment="1">
      <alignment horizontal="center"/>
    </xf>
    <xf numFmtId="44" fontId="5" fillId="0" borderId="50" xfId="4" applyFont="1" applyFill="1" applyBorder="1" applyAlignment="1">
      <alignment horizontal="center"/>
    </xf>
    <xf numFmtId="0" fontId="18" fillId="0" borderId="55" xfId="0" applyFont="1" applyFill="1" applyBorder="1" applyAlignment="1">
      <alignment horizontal="left"/>
    </xf>
    <xf numFmtId="44" fontId="5" fillId="0" borderId="47" xfId="4" applyFont="1" applyFill="1" applyBorder="1" applyAlignment="1">
      <alignment horizontal="center"/>
    </xf>
    <xf numFmtId="0" fontId="30" fillId="0" borderId="11" xfId="0" applyFont="1" applyBorder="1" applyAlignment="1" applyProtection="1">
      <alignment horizontal="center"/>
    </xf>
    <xf numFmtId="0" fontId="45" fillId="0" borderId="0" xfId="0" applyFont="1" applyBorder="1" applyAlignment="1" applyProtection="1">
      <alignment horizontal="center" vertical="top" wrapText="1"/>
    </xf>
    <xf numFmtId="0" fontId="0" fillId="0" borderId="0" xfId="0" applyAlignment="1" applyProtection="1">
      <alignment vertical="top" wrapText="1"/>
    </xf>
    <xf numFmtId="0" fontId="15" fillId="0" borderId="0" xfId="0" applyFont="1" applyAlignment="1" applyProtection="1">
      <alignment horizontal="center"/>
    </xf>
    <xf numFmtId="0" fontId="0" fillId="0" borderId="1" xfId="0" applyBorder="1" applyAlignment="1">
      <alignment horizontal="left"/>
    </xf>
    <xf numFmtId="0" fontId="24" fillId="0" borderId="1" xfId="0" applyFont="1" applyFill="1" applyBorder="1" applyAlignment="1">
      <alignment horizontal="left"/>
    </xf>
    <xf numFmtId="44" fontId="0" fillId="0" borderId="19" xfId="4" applyFont="1" applyFill="1" applyBorder="1" applyAlignment="1">
      <alignment horizontal="center"/>
    </xf>
    <xf numFmtId="44" fontId="0" fillId="0" borderId="18" xfId="4" applyFont="1" applyFill="1" applyBorder="1" applyAlignment="1">
      <alignment horizontal="center"/>
    </xf>
    <xf numFmtId="44" fontId="0" fillId="0" borderId="44" xfId="4" applyFont="1" applyFill="1" applyBorder="1" applyAlignment="1">
      <alignment horizontal="center"/>
    </xf>
    <xf numFmtId="0" fontId="12" fillId="0" borderId="1" xfId="0" applyFont="1" applyFill="1" applyBorder="1" applyAlignment="1">
      <alignment horizontal="left"/>
    </xf>
    <xf numFmtId="44" fontId="12" fillId="0" borderId="19" xfId="4" applyFont="1" applyFill="1" applyBorder="1" applyAlignment="1">
      <alignment horizontal="center"/>
    </xf>
    <xf numFmtId="44" fontId="12" fillId="0" borderId="18" xfId="4" applyFont="1" applyFill="1" applyBorder="1" applyAlignment="1">
      <alignment horizontal="center"/>
    </xf>
    <xf numFmtId="44" fontId="12" fillId="0" borderId="44" xfId="4" applyFont="1" applyFill="1" applyBorder="1" applyAlignment="1">
      <alignment horizontal="center"/>
    </xf>
    <xf numFmtId="0" fontId="24" fillId="0" borderId="1" xfId="0" applyFont="1" applyBorder="1" applyAlignment="1">
      <alignment horizontal="left"/>
    </xf>
    <xf numFmtId="0" fontId="0" fillId="0" borderId="0" xfId="0" applyBorder="1" applyAlignment="1">
      <alignment horizontal="center"/>
    </xf>
    <xf numFmtId="0" fontId="3" fillId="0" borderId="33" xfId="0" applyFont="1" applyBorder="1" applyAlignment="1">
      <alignment horizontal="center"/>
    </xf>
    <xf numFmtId="0" fontId="3" fillId="0" borderId="34" xfId="0" applyFont="1" applyBorder="1" applyAlignment="1">
      <alignment horizontal="center"/>
    </xf>
    <xf numFmtId="0" fontId="3" fillId="0" borderId="42" xfId="0"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0" fontId="12" fillId="0" borderId="1" xfId="0" applyFont="1" applyBorder="1" applyAlignment="1">
      <alignment horizontal="left"/>
    </xf>
    <xf numFmtId="44" fontId="12" fillId="0" borderId="19" xfId="4" applyFont="1" applyFill="1" applyBorder="1" applyAlignment="1" applyProtection="1">
      <alignment horizontal="center"/>
      <protection locked="0"/>
    </xf>
    <xf numFmtId="44" fontId="12" fillId="0" borderId="44" xfId="4" applyFont="1" applyFill="1" applyBorder="1" applyAlignment="1" applyProtection="1">
      <alignment horizontal="center"/>
      <protection locked="0"/>
    </xf>
    <xf numFmtId="0" fontId="24" fillId="0" borderId="19" xfId="0" applyFont="1" applyFill="1" applyBorder="1" applyAlignment="1">
      <alignment horizontal="left"/>
    </xf>
    <xf numFmtId="0" fontId="24" fillId="0" borderId="0" xfId="0" applyFont="1" applyAlignment="1">
      <alignment horizontal="center"/>
    </xf>
    <xf numFmtId="0" fontId="4" fillId="0" borderId="0" xfId="0" applyFont="1" applyAlignment="1">
      <alignment horizontal="center"/>
    </xf>
    <xf numFmtId="170" fontId="46" fillId="0" borderId="8" xfId="0" applyNumberFormat="1" applyFont="1" applyFill="1" applyBorder="1" applyAlignment="1" applyProtection="1">
      <alignment horizontal="center"/>
      <protection locked="0"/>
    </xf>
    <xf numFmtId="0" fontId="30" fillId="0" borderId="3" xfId="0" applyFont="1" applyBorder="1" applyAlignment="1">
      <alignment horizontal="center" vertical="top"/>
    </xf>
    <xf numFmtId="0" fontId="18" fillId="0" borderId="0" xfId="0" applyFont="1" applyAlignment="1">
      <alignment horizontal="left"/>
    </xf>
    <xf numFmtId="0" fontId="24" fillId="0" borderId="8" xfId="0" applyFont="1" applyFill="1" applyBorder="1" applyAlignment="1" applyProtection="1">
      <alignment horizontal="center"/>
      <protection locked="0"/>
    </xf>
    <xf numFmtId="0" fontId="18" fillId="0" borderId="0" xfId="0" applyFont="1" applyAlignment="1">
      <alignment horizontal="right"/>
    </xf>
    <xf numFmtId="0" fontId="35" fillId="0" borderId="21" xfId="0" applyFont="1" applyFill="1" applyBorder="1" applyAlignment="1" applyProtection="1">
      <alignment horizontal="center" vertical="center"/>
    </xf>
    <xf numFmtId="0" fontId="35" fillId="0" borderId="52" xfId="0" applyFont="1" applyFill="1" applyBorder="1" applyAlignment="1" applyProtection="1">
      <alignment horizontal="center" vertical="center"/>
    </xf>
    <xf numFmtId="0" fontId="35" fillId="0" borderId="21" xfId="0" applyFont="1" applyFill="1" applyBorder="1" applyAlignment="1" applyProtection="1">
      <alignment horizontal="center" vertical="center" wrapText="1"/>
    </xf>
    <xf numFmtId="0" fontId="35" fillId="0" borderId="52" xfId="0" applyFont="1" applyFill="1" applyBorder="1" applyAlignment="1" applyProtection="1">
      <alignment horizontal="center" vertical="center" wrapText="1"/>
    </xf>
    <xf numFmtId="0" fontId="45" fillId="0" borderId="3" xfId="0" applyFont="1" applyFill="1" applyBorder="1" applyAlignment="1" applyProtection="1">
      <alignment horizontal="center" vertical="top"/>
    </xf>
    <xf numFmtId="0" fontId="18" fillId="0" borderId="0" xfId="0" applyFont="1" applyFill="1" applyAlignment="1" applyProtection="1">
      <alignment horizontal="right"/>
    </xf>
    <xf numFmtId="0" fontId="24" fillId="0" borderId="8" xfId="0" applyFont="1" applyFill="1" applyBorder="1" applyAlignment="1" applyProtection="1">
      <alignment horizontal="center"/>
    </xf>
    <xf numFmtId="0" fontId="44" fillId="0" borderId="0" xfId="0" applyFont="1" applyFill="1" applyAlignment="1" applyProtection="1">
      <alignment horizontal="center"/>
    </xf>
    <xf numFmtId="0" fontId="18" fillId="0" borderId="0" xfId="0" applyFont="1" applyFill="1" applyAlignment="1" applyProtection="1">
      <alignment horizontal="center"/>
    </xf>
    <xf numFmtId="167" fontId="18" fillId="0" borderId="8"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xf>
    <xf numFmtId="0" fontId="38" fillId="0" borderId="13" xfId="0" applyFont="1" applyBorder="1" applyAlignment="1" applyProtection="1">
      <alignment horizontal="left"/>
    </xf>
    <xf numFmtId="0" fontId="38" fillId="0" borderId="0" xfId="0" applyFont="1" applyBorder="1" applyAlignment="1" applyProtection="1">
      <alignment horizontal="left"/>
    </xf>
    <xf numFmtId="44" fontId="38" fillId="0" borderId="0" xfId="0" applyNumberFormat="1" applyFont="1" applyBorder="1" applyAlignment="1" applyProtection="1">
      <alignment horizontal="center"/>
    </xf>
    <xf numFmtId="0" fontId="38" fillId="0" borderId="0" xfId="0" applyFont="1" applyBorder="1" applyAlignment="1" applyProtection="1">
      <alignment horizontal="center"/>
    </xf>
    <xf numFmtId="44" fontId="40" fillId="0" borderId="0" xfId="4" applyFont="1" applyBorder="1" applyAlignment="1" applyProtection="1">
      <alignment horizontal="center"/>
    </xf>
    <xf numFmtId="44" fontId="40" fillId="0" borderId="14" xfId="4" applyFont="1" applyBorder="1" applyAlignment="1" applyProtection="1">
      <alignment horizontal="center"/>
    </xf>
    <xf numFmtId="44" fontId="5" fillId="0" borderId="16" xfId="4" applyFont="1" applyBorder="1" applyAlignment="1">
      <alignment horizontal="center"/>
    </xf>
    <xf numFmtId="44" fontId="30" fillId="0" borderId="19" xfId="1" applyNumberFormat="1" applyFont="1" applyBorder="1" applyAlignment="1" applyProtection="1">
      <alignment horizontal="center"/>
      <protection locked="0"/>
    </xf>
    <xf numFmtId="44" fontId="30" fillId="0" borderId="18" xfId="1" applyNumberFormat="1" applyFont="1" applyBorder="1" applyAlignment="1" applyProtection="1">
      <alignment horizontal="center"/>
      <protection locked="0"/>
    </xf>
    <xf numFmtId="44" fontId="30" fillId="0" borderId="20" xfId="1" applyNumberFormat="1" applyFont="1" applyBorder="1" applyAlignment="1" applyProtection="1">
      <alignment horizontal="center"/>
      <protection locked="0"/>
    </xf>
    <xf numFmtId="0" fontId="37" fillId="0" borderId="1" xfId="0" applyFont="1" applyBorder="1" applyAlignment="1" applyProtection="1">
      <alignment horizontal="center"/>
      <protection locked="0"/>
    </xf>
    <xf numFmtId="0" fontId="10" fillId="0" borderId="1" xfId="0" applyFont="1" applyBorder="1" applyAlignment="1">
      <alignment horizontal="center"/>
    </xf>
    <xf numFmtId="44" fontId="17" fillId="0" borderId="0" xfId="4" applyFont="1" applyBorder="1" applyAlignment="1" applyProtection="1">
      <alignment horizontal="center"/>
    </xf>
    <xf numFmtId="44" fontId="17" fillId="0" borderId="8" xfId="4" applyFont="1" applyBorder="1" applyAlignment="1">
      <alignment horizontal="center"/>
    </xf>
    <xf numFmtId="0" fontId="0" fillId="0" borderId="0" xfId="0" applyAlignment="1" applyProtection="1">
      <alignment horizontal="center"/>
    </xf>
    <xf numFmtId="44" fontId="5" fillId="0" borderId="3" xfId="4" applyFont="1" applyBorder="1" applyAlignment="1" applyProtection="1">
      <alignment horizontal="center"/>
    </xf>
    <xf numFmtId="44" fontId="5" fillId="0" borderId="16" xfId="4" applyFont="1" applyBorder="1" applyAlignment="1" applyProtection="1">
      <alignment horizontal="center"/>
    </xf>
    <xf numFmtId="0" fontId="30" fillId="0" borderId="19" xfId="0" applyFont="1" applyBorder="1" applyAlignment="1" applyProtection="1">
      <alignment horizontal="center"/>
      <protection locked="0"/>
    </xf>
    <xf numFmtId="0" fontId="30" fillId="0" borderId="18" xfId="0" applyFont="1" applyBorder="1" applyAlignment="1" applyProtection="1">
      <alignment horizontal="center"/>
      <protection locked="0"/>
    </xf>
    <xf numFmtId="0" fontId="30" fillId="0" borderId="20" xfId="0" applyFont="1"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44" fontId="35" fillId="0" borderId="2" xfId="4" applyNumberFormat="1" applyFont="1" applyBorder="1" applyAlignment="1" applyProtection="1">
      <alignment horizontal="center"/>
      <protection locked="0"/>
    </xf>
    <xf numFmtId="44" fontId="35" fillId="0" borderId="3" xfId="4" applyNumberFormat="1" applyFont="1" applyBorder="1" applyAlignment="1" applyProtection="1">
      <alignment horizontal="center"/>
      <protection locked="0"/>
    </xf>
    <xf numFmtId="44" fontId="35" fillId="0" borderId="4" xfId="4" applyNumberFormat="1" applyFont="1" applyBorder="1" applyAlignment="1" applyProtection="1">
      <alignment horizontal="center"/>
      <protection locked="0"/>
    </xf>
    <xf numFmtId="44" fontId="35" fillId="0" borderId="7" xfId="4" applyNumberFormat="1" applyFont="1" applyBorder="1" applyAlignment="1" applyProtection="1">
      <alignment horizontal="center"/>
      <protection locked="0"/>
    </xf>
    <xf numFmtId="44" fontId="35" fillId="0" borderId="8" xfId="4" applyNumberFormat="1" applyFont="1" applyBorder="1" applyAlignment="1" applyProtection="1">
      <alignment horizontal="center"/>
      <protection locked="0"/>
    </xf>
    <xf numFmtId="44" fontId="35" fillId="0" borderId="9" xfId="4" applyNumberFormat="1" applyFont="1" applyBorder="1" applyAlignment="1" applyProtection="1">
      <alignment horizontal="center"/>
      <protection locked="0"/>
    </xf>
    <xf numFmtId="44" fontId="35" fillId="0" borderId="2" xfId="4" applyFont="1" applyBorder="1" applyAlignment="1" applyProtection="1">
      <alignment horizontal="center"/>
    </xf>
    <xf numFmtId="44" fontId="35" fillId="0" borderId="3" xfId="4" applyFont="1" applyBorder="1" applyAlignment="1" applyProtection="1">
      <alignment horizontal="center"/>
    </xf>
    <xf numFmtId="44" fontId="35" fillId="0" borderId="4" xfId="4" applyFont="1" applyBorder="1" applyAlignment="1" applyProtection="1">
      <alignment horizontal="center"/>
    </xf>
    <xf numFmtId="44" fontId="35" fillId="0" borderId="7" xfId="4" applyFont="1" applyBorder="1" applyAlignment="1" applyProtection="1">
      <alignment horizontal="center"/>
    </xf>
    <xf numFmtId="44" fontId="35" fillId="0" borderId="8" xfId="4" applyFont="1" applyBorder="1" applyAlignment="1" applyProtection="1">
      <alignment horizontal="center"/>
    </xf>
    <xf numFmtId="44" fontId="35" fillId="0" borderId="9" xfId="4" applyFont="1" applyBorder="1" applyAlignment="1" applyProtection="1">
      <alignment horizontal="center"/>
    </xf>
    <xf numFmtId="44" fontId="17" fillId="0" borderId="8" xfId="4" applyFont="1" applyBorder="1" applyAlignment="1" applyProtection="1">
      <alignment horizontal="center"/>
    </xf>
    <xf numFmtId="44" fontId="17" fillId="0" borderId="8" xfId="4" applyNumberFormat="1" applyFont="1" applyBorder="1" applyAlignment="1" applyProtection="1">
      <alignment horizontal="center"/>
      <protection locked="0"/>
    </xf>
    <xf numFmtId="44" fontId="17" fillId="0" borderId="0" xfId="4" applyNumberFormat="1" applyFont="1" applyBorder="1" applyAlignment="1" applyProtection="1">
      <alignment horizontal="center"/>
    </xf>
    <xf numFmtId="44" fontId="17" fillId="0" borderId="45" xfId="4" applyFont="1" applyBorder="1" applyAlignment="1" applyProtection="1">
      <alignment horizontal="center"/>
    </xf>
    <xf numFmtId="44" fontId="35" fillId="0" borderId="45" xfId="4" applyFont="1" applyBorder="1" applyAlignment="1">
      <alignment horizontal="center"/>
    </xf>
    <xf numFmtId="44" fontId="10" fillId="0" borderId="27" xfId="4" applyFont="1" applyBorder="1" applyAlignment="1" applyProtection="1">
      <alignment horizontal="center"/>
    </xf>
    <xf numFmtId="44" fontId="10" fillId="0" borderId="29" xfId="4" applyFont="1" applyBorder="1" applyAlignment="1" applyProtection="1">
      <alignment horizontal="center"/>
    </xf>
    <xf numFmtId="44" fontId="10" fillId="0" borderId="30" xfId="4" applyFont="1" applyBorder="1" applyAlignment="1" applyProtection="1">
      <alignment horizontal="center"/>
    </xf>
    <xf numFmtId="44" fontId="30" fillId="0" borderId="19" xfId="4" applyFont="1" applyBorder="1" applyAlignment="1" applyProtection="1">
      <alignment horizontal="center"/>
      <protection locked="0"/>
    </xf>
    <xf numFmtId="44" fontId="30" fillId="0" borderId="18" xfId="4" applyFont="1" applyBorder="1" applyAlignment="1" applyProtection="1">
      <alignment horizontal="center"/>
      <protection locked="0"/>
    </xf>
    <xf numFmtId="44" fontId="30" fillId="0" borderId="20" xfId="4" applyFont="1" applyBorder="1" applyAlignment="1" applyProtection="1">
      <alignment horizontal="center"/>
      <protection locked="0"/>
    </xf>
    <xf numFmtId="44" fontId="30" fillId="0" borderId="44" xfId="4" applyFont="1" applyBorder="1" applyAlignment="1" applyProtection="1">
      <alignment horizontal="center"/>
      <protection locked="0"/>
    </xf>
    <xf numFmtId="169" fontId="10" fillId="2" borderId="15" xfId="0" applyNumberFormat="1" applyFont="1" applyFill="1" applyBorder="1" applyAlignment="1" applyProtection="1">
      <alignment horizontal="left"/>
    </xf>
    <xf numFmtId="169" fontId="10" fillId="2" borderId="16" xfId="0" applyNumberFormat="1" applyFont="1" applyFill="1" applyBorder="1" applyAlignment="1" applyProtection="1">
      <alignment horizontal="left"/>
    </xf>
    <xf numFmtId="0" fontId="10" fillId="2" borderId="16" xfId="0" applyFont="1" applyFill="1" applyBorder="1" applyAlignment="1" applyProtection="1">
      <alignment horizontal="center"/>
    </xf>
    <xf numFmtId="0" fontId="30" fillId="2" borderId="16" xfId="0" applyFont="1" applyFill="1" applyBorder="1" applyAlignment="1" applyProtection="1">
      <alignment horizontal="center"/>
    </xf>
    <xf numFmtId="44" fontId="10" fillId="0" borderId="29" xfId="4" applyFont="1" applyBorder="1" applyAlignment="1" applyProtection="1">
      <alignment horizontal="right"/>
    </xf>
    <xf numFmtId="44" fontId="10" fillId="0" borderId="16" xfId="4" applyFont="1" applyBorder="1" applyAlignment="1" applyProtection="1">
      <alignment horizontal="right"/>
    </xf>
    <xf numFmtId="44" fontId="10" fillId="0" borderId="31" xfId="4" applyFont="1" applyBorder="1" applyAlignment="1" applyProtection="1">
      <alignment horizontal="right"/>
    </xf>
    <xf numFmtId="0" fontId="10" fillId="2" borderId="16" xfId="0" applyFont="1" applyFill="1" applyBorder="1" applyAlignment="1" applyProtection="1">
      <alignment horizontal="right"/>
    </xf>
    <xf numFmtId="0" fontId="10" fillId="2" borderId="17" xfId="0" applyFont="1" applyFill="1" applyBorder="1" applyAlignment="1" applyProtection="1">
      <alignment horizontal="right"/>
    </xf>
    <xf numFmtId="44" fontId="30" fillId="0" borderId="43" xfId="4" applyFont="1" applyBorder="1" applyAlignment="1" applyProtection="1">
      <alignment horizontal="center"/>
      <protection locked="0"/>
    </xf>
    <xf numFmtId="168" fontId="30" fillId="0" borderId="43" xfId="0" applyNumberFormat="1" applyFont="1" applyBorder="1" applyAlignment="1" applyProtection="1">
      <alignment horizontal="left"/>
      <protection locked="0"/>
    </xf>
    <xf numFmtId="168" fontId="30" fillId="0" borderId="18" xfId="0" applyNumberFormat="1" applyFont="1" applyBorder="1" applyAlignment="1" applyProtection="1">
      <alignment horizontal="left"/>
      <protection locked="0"/>
    </xf>
    <xf numFmtId="168" fontId="30" fillId="0" borderId="20" xfId="0" applyNumberFormat="1" applyFont="1" applyBorder="1" applyAlignment="1" applyProtection="1">
      <alignment horizontal="left"/>
      <protection locked="0"/>
    </xf>
    <xf numFmtId="0" fontId="30" fillId="0" borderId="19" xfId="0" applyFont="1" applyBorder="1" applyAlignment="1" applyProtection="1">
      <alignment horizontal="left"/>
      <protection locked="0"/>
    </xf>
    <xf numFmtId="0" fontId="30" fillId="0" borderId="18" xfId="0" applyFont="1" applyBorder="1" applyAlignment="1" applyProtection="1">
      <alignment horizontal="left"/>
      <protection locked="0"/>
    </xf>
    <xf numFmtId="0" fontId="30" fillId="0" borderId="20" xfId="0" applyFont="1" applyBorder="1" applyAlignment="1" applyProtection="1">
      <alignment horizontal="left"/>
      <protection locked="0"/>
    </xf>
    <xf numFmtId="44" fontId="30" fillId="0" borderId="19" xfId="4" applyFont="1" applyBorder="1" applyAlignment="1" applyProtection="1">
      <alignment horizontal="left"/>
      <protection locked="0"/>
    </xf>
    <xf numFmtId="44" fontId="30" fillId="0" borderId="18" xfId="4" applyFont="1" applyBorder="1" applyAlignment="1" applyProtection="1">
      <alignment horizontal="left"/>
      <protection locked="0"/>
    </xf>
    <xf numFmtId="44" fontId="30" fillId="0" borderId="20" xfId="4" applyFont="1" applyBorder="1" applyAlignment="1" applyProtection="1">
      <alignment horizontal="left"/>
      <protection locked="0"/>
    </xf>
    <xf numFmtId="44" fontId="30" fillId="0" borderId="19" xfId="4" applyFont="1" applyBorder="1" applyAlignment="1" applyProtection="1">
      <alignment horizontal="center"/>
    </xf>
    <xf numFmtId="44" fontId="30" fillId="0" borderId="18" xfId="4" applyFont="1" applyBorder="1" applyAlignment="1" applyProtection="1">
      <alignment horizontal="center"/>
    </xf>
    <xf numFmtId="44" fontId="30" fillId="0" borderId="44" xfId="4" applyFont="1" applyBorder="1" applyAlignment="1" applyProtection="1">
      <alignment horizontal="center"/>
    </xf>
    <xf numFmtId="0" fontId="10" fillId="0" borderId="27" xfId="0" applyFont="1" applyBorder="1" applyAlignment="1">
      <alignment horizontal="center" vertical="top" wrapText="1"/>
    </xf>
    <xf numFmtId="0" fontId="10" fillId="0" borderId="30" xfId="0" applyFont="1" applyBorder="1" applyAlignment="1">
      <alignment horizontal="center" vertical="top" wrapText="1"/>
    </xf>
    <xf numFmtId="0" fontId="30" fillId="0" borderId="22" xfId="0" applyFont="1" applyBorder="1" applyAlignment="1">
      <alignment horizontal="center" vertical="top" wrapText="1"/>
    </xf>
    <xf numFmtId="0" fontId="30" fillId="0" borderId="24" xfId="0" applyFont="1" applyBorder="1" applyAlignment="1">
      <alignment horizontal="center" vertical="top" wrapText="1"/>
    </xf>
    <xf numFmtId="0" fontId="30" fillId="0" borderId="26" xfId="0" applyFont="1" applyBorder="1" applyAlignment="1">
      <alignment horizontal="center" vertical="top" wrapText="1"/>
    </xf>
    <xf numFmtId="0" fontId="30" fillId="0" borderId="27" xfId="0" applyFont="1" applyBorder="1" applyAlignment="1">
      <alignment horizontal="center" vertical="top" wrapText="1"/>
    </xf>
    <xf numFmtId="0" fontId="30" fillId="0" borderId="27" xfId="0" applyFont="1" applyBorder="1" applyAlignment="1">
      <alignment horizontal="center" vertical="top"/>
    </xf>
    <xf numFmtId="0" fontId="10" fillId="0" borderId="29" xfId="0" applyFont="1" applyBorder="1" applyAlignment="1">
      <alignment horizontal="center" vertical="top" wrapText="1"/>
    </xf>
    <xf numFmtId="0" fontId="10" fillId="0" borderId="26" xfId="0" applyFont="1" applyBorder="1" applyAlignment="1">
      <alignment horizontal="center" vertical="top" wrapText="1"/>
    </xf>
    <xf numFmtId="0" fontId="10" fillId="0" borderId="31" xfId="0" applyFont="1" applyBorder="1" applyAlignment="1">
      <alignment horizontal="center" vertical="top" wrapText="1"/>
    </xf>
    <xf numFmtId="0" fontId="30" fillId="0" borderId="25" xfId="0" applyFont="1" applyBorder="1" applyAlignment="1">
      <alignment horizontal="center" vertical="top" wrapText="1"/>
    </xf>
    <xf numFmtId="0" fontId="18" fillId="0" borderId="0" xfId="0" applyFont="1" applyBorder="1" applyAlignment="1">
      <alignment horizontal="center"/>
    </xf>
    <xf numFmtId="0" fontId="24" fillId="0" borderId="0" xfId="0" applyFont="1" applyBorder="1" applyAlignment="1">
      <alignment horizontal="left"/>
    </xf>
    <xf numFmtId="0" fontId="30" fillId="0" borderId="21" xfId="0" applyFont="1" applyBorder="1" applyAlignment="1">
      <alignment horizontal="center" vertical="top" wrapText="1"/>
    </xf>
    <xf numFmtId="0" fontId="30" fillId="0" borderId="22" xfId="0" applyFont="1" applyBorder="1" applyAlignment="1">
      <alignment horizontal="center" vertical="top"/>
    </xf>
    <xf numFmtId="0" fontId="30" fillId="0" borderId="23" xfId="0" applyFont="1" applyBorder="1" applyAlignment="1">
      <alignment horizontal="center" vertical="top" wrapText="1"/>
    </xf>
    <xf numFmtId="44" fontId="10" fillId="0" borderId="27" xfId="0" applyNumberFormat="1" applyFont="1" applyBorder="1" applyAlignment="1">
      <alignment horizontal="center"/>
    </xf>
    <xf numFmtId="0" fontId="10" fillId="0" borderId="27" xfId="0" applyFont="1" applyBorder="1" applyAlignment="1">
      <alignment horizontal="center"/>
    </xf>
    <xf numFmtId="0" fontId="10" fillId="0" borderId="29" xfId="0" applyFont="1" applyBorder="1" applyAlignment="1">
      <alignment horizontal="center"/>
    </xf>
    <xf numFmtId="0" fontId="10" fillId="0" borderId="30" xfId="0" applyFont="1" applyBorder="1" applyAlignment="1">
      <alignment horizontal="center"/>
    </xf>
    <xf numFmtId="0" fontId="5" fillId="0" borderId="19" xfId="0" applyFont="1" applyBorder="1" applyAlignment="1">
      <alignment horizontal="center"/>
    </xf>
    <xf numFmtId="0" fontId="5" fillId="0" borderId="18" xfId="0" applyFont="1" applyBorder="1" applyAlignment="1">
      <alignment horizontal="center"/>
    </xf>
    <xf numFmtId="0" fontId="5" fillId="0" borderId="20" xfId="0" applyFont="1" applyBorder="1" applyAlignment="1">
      <alignment horizontal="center"/>
    </xf>
    <xf numFmtId="0" fontId="5" fillId="0" borderId="19" xfId="0" applyFont="1" applyBorder="1" applyAlignment="1" applyProtection="1">
      <alignment horizontal="center"/>
    </xf>
    <xf numFmtId="0" fontId="5" fillId="0" borderId="18" xfId="0" applyFont="1" applyBorder="1" applyAlignment="1" applyProtection="1">
      <alignment horizontal="center"/>
    </xf>
    <xf numFmtId="0" fontId="5" fillId="0" borderId="20" xfId="0" applyFont="1" applyBorder="1" applyAlignment="1" applyProtection="1">
      <alignment horizontal="center"/>
    </xf>
    <xf numFmtId="0" fontId="5" fillId="0" borderId="0" xfId="0" applyFont="1" applyAlignment="1">
      <alignment horizontal="center"/>
    </xf>
    <xf numFmtId="0" fontId="10" fillId="2" borderId="15" xfId="0" applyFont="1" applyFill="1" applyBorder="1" applyAlignment="1" applyProtection="1">
      <alignment horizontal="center"/>
    </xf>
    <xf numFmtId="0" fontId="10" fillId="2" borderId="17" xfId="0" applyFont="1" applyFill="1" applyBorder="1" applyAlignment="1" applyProtection="1">
      <alignment horizontal="center"/>
    </xf>
    <xf numFmtId="44" fontId="10" fillId="0" borderId="26" xfId="0" applyNumberFormat="1" applyFont="1" applyBorder="1" applyAlignment="1">
      <alignment horizontal="center"/>
    </xf>
    <xf numFmtId="169" fontId="30" fillId="2" borderId="26" xfId="0" applyNumberFormat="1" applyFont="1" applyFill="1" applyBorder="1" applyAlignment="1">
      <alignment horizontal="left"/>
    </xf>
    <xf numFmtId="169" fontId="30" fillId="2" borderId="27" xfId="0" applyNumberFormat="1" applyFont="1" applyFill="1" applyBorder="1" applyAlignment="1">
      <alignment horizontal="left"/>
    </xf>
    <xf numFmtId="169" fontId="30" fillId="2" borderId="29" xfId="0" applyNumberFormat="1" applyFont="1" applyFill="1" applyBorder="1" applyAlignment="1">
      <alignment horizontal="left"/>
    </xf>
    <xf numFmtId="0" fontId="30" fillId="2" borderId="26" xfId="0" applyFont="1" applyFill="1" applyBorder="1" applyAlignment="1">
      <alignment horizontal="center"/>
    </xf>
    <xf numFmtId="0" fontId="30" fillId="2" borderId="27" xfId="0" applyFont="1" applyFill="1" applyBorder="1" applyAlignment="1">
      <alignment horizontal="center"/>
    </xf>
    <xf numFmtId="0" fontId="10" fillId="2" borderId="27" xfId="0" applyFont="1" applyFill="1" applyBorder="1" applyAlignment="1">
      <alignment horizontal="right"/>
    </xf>
    <xf numFmtId="0" fontId="10" fillId="0" borderId="29" xfId="0" applyFont="1" applyFill="1" applyBorder="1" applyAlignment="1">
      <alignment horizontal="right"/>
    </xf>
    <xf numFmtId="0" fontId="10" fillId="0" borderId="16" xfId="0" applyFont="1" applyFill="1" applyBorder="1" applyAlignment="1">
      <alignment horizontal="right"/>
    </xf>
    <xf numFmtId="44" fontId="30" fillId="0" borderId="1" xfId="4" applyFont="1" applyBorder="1" applyAlignment="1" applyProtection="1">
      <alignment horizontal="center"/>
      <protection locked="0"/>
    </xf>
    <xf numFmtId="44" fontId="30" fillId="0" borderId="39" xfId="4" applyFont="1" applyBorder="1" applyAlignment="1" applyProtection="1">
      <alignment horizontal="center"/>
      <protection locked="0"/>
    </xf>
    <xf numFmtId="168" fontId="30" fillId="0" borderId="37" xfId="0" applyNumberFormat="1" applyFont="1" applyBorder="1" applyAlignment="1" applyProtection="1">
      <alignment horizontal="left"/>
      <protection locked="0"/>
    </xf>
    <xf numFmtId="168" fontId="30" fillId="0" borderId="1" xfId="0" applyNumberFormat="1" applyFont="1" applyBorder="1" applyAlignment="1" applyProtection="1">
      <alignment horizontal="left"/>
      <protection locked="0"/>
    </xf>
    <xf numFmtId="0" fontId="30" fillId="0" borderId="1" xfId="0" applyFont="1" applyBorder="1" applyAlignment="1" applyProtection="1">
      <alignment horizontal="center"/>
      <protection locked="0"/>
    </xf>
    <xf numFmtId="0" fontId="30" fillId="0" borderId="1" xfId="0" applyFont="1" applyBorder="1" applyAlignment="1" applyProtection="1">
      <alignment horizontal="left"/>
      <protection locked="0"/>
    </xf>
    <xf numFmtId="44" fontId="30" fillId="0" borderId="1" xfId="4" applyFont="1" applyBorder="1" applyAlignment="1" applyProtection="1">
      <alignment horizontal="center"/>
    </xf>
    <xf numFmtId="44" fontId="30" fillId="0" borderId="37" xfId="4" applyFont="1" applyBorder="1" applyAlignment="1" applyProtection="1">
      <alignment horizontal="center"/>
      <protection locked="0"/>
    </xf>
    <xf numFmtId="0" fontId="30" fillId="0" borderId="38" xfId="0" applyFont="1" applyBorder="1" applyAlignment="1" applyProtection="1">
      <alignment horizontal="left"/>
      <protection locked="0"/>
    </xf>
    <xf numFmtId="44" fontId="30" fillId="0" borderId="33" xfId="4" applyFont="1" applyBorder="1" applyAlignment="1" applyProtection="1">
      <alignment horizontal="center"/>
      <protection locked="0"/>
    </xf>
    <xf numFmtId="44" fontId="30" fillId="0" borderId="35" xfId="4" applyFont="1" applyBorder="1" applyAlignment="1" applyProtection="1">
      <alignment horizontal="center"/>
      <protection locked="0"/>
    </xf>
    <xf numFmtId="0" fontId="5" fillId="0" borderId="19" xfId="0" applyFont="1" applyBorder="1" applyAlignment="1" applyProtection="1">
      <alignment horizontal="center"/>
      <protection locked="0"/>
    </xf>
    <xf numFmtId="0" fontId="5" fillId="0" borderId="18" xfId="0" applyFont="1" applyBorder="1" applyAlignment="1" applyProtection="1">
      <alignment horizontal="center"/>
      <protection locked="0"/>
    </xf>
    <xf numFmtId="0" fontId="5" fillId="0" borderId="20" xfId="0" applyFont="1" applyBorder="1" applyAlignment="1" applyProtection="1">
      <alignment horizontal="center"/>
      <protection locked="0"/>
    </xf>
    <xf numFmtId="168" fontId="30" fillId="0" borderId="32" xfId="0" applyNumberFormat="1" applyFont="1" applyBorder="1" applyAlignment="1" applyProtection="1">
      <alignment horizontal="left"/>
      <protection locked="0"/>
    </xf>
    <xf numFmtId="168" fontId="30" fillId="0" borderId="33" xfId="0" applyNumberFormat="1" applyFont="1" applyBorder="1" applyAlignment="1" applyProtection="1">
      <alignment horizontal="left"/>
      <protection locked="0"/>
    </xf>
    <xf numFmtId="0" fontId="30" fillId="0" borderId="33" xfId="0" applyFont="1" applyBorder="1" applyAlignment="1" applyProtection="1">
      <alignment horizontal="center"/>
      <protection locked="0"/>
    </xf>
    <xf numFmtId="0" fontId="30" fillId="0" borderId="33" xfId="0" applyFont="1" applyBorder="1" applyAlignment="1" applyProtection="1">
      <alignment horizontal="left"/>
      <protection locked="0"/>
    </xf>
    <xf numFmtId="44" fontId="30" fillId="0" borderId="33" xfId="4" applyFont="1" applyBorder="1" applyAlignment="1" applyProtection="1">
      <alignment horizontal="center"/>
    </xf>
    <xf numFmtId="44" fontId="30" fillId="0" borderId="34" xfId="4" applyFont="1" applyBorder="1" applyAlignment="1" applyProtection="1">
      <alignment horizontal="center"/>
      <protection locked="0"/>
    </xf>
    <xf numFmtId="44" fontId="30" fillId="0" borderId="32" xfId="4" applyFont="1" applyBorder="1" applyAlignment="1" applyProtection="1">
      <alignment horizontal="center"/>
      <protection locked="0"/>
    </xf>
    <xf numFmtId="44" fontId="30" fillId="0" borderId="36" xfId="4" applyFont="1" applyBorder="1" applyAlignment="1" applyProtection="1">
      <alignment horizontal="center"/>
      <protection locked="0"/>
    </xf>
    <xf numFmtId="0" fontId="30" fillId="0" borderId="28" xfId="0" applyFont="1" applyBorder="1" applyAlignment="1">
      <alignment horizontal="center" vertical="top" wrapText="1"/>
    </xf>
    <xf numFmtId="44" fontId="30" fillId="0" borderId="41" xfId="4" applyFont="1" applyBorder="1" applyAlignment="1" applyProtection="1">
      <alignment horizontal="center"/>
      <protection locked="0"/>
    </xf>
    <xf numFmtId="44" fontId="30" fillId="0" borderId="42" xfId="4" applyFont="1" applyBorder="1" applyAlignment="1" applyProtection="1">
      <alignment horizontal="center"/>
      <protection locked="0"/>
    </xf>
    <xf numFmtId="44" fontId="30" fillId="0" borderId="40" xfId="4" applyFont="1" applyBorder="1" applyAlignment="1" applyProtection="1">
      <alignment horizontal="center"/>
      <protection locked="0"/>
    </xf>
    <xf numFmtId="168" fontId="30" fillId="0" borderId="40" xfId="0" applyNumberFormat="1" applyFont="1" applyBorder="1" applyAlignment="1" applyProtection="1">
      <alignment horizontal="left"/>
      <protection locked="0"/>
    </xf>
    <xf numFmtId="168" fontId="30" fillId="0" borderId="41" xfId="0" applyNumberFormat="1" applyFont="1" applyBorder="1" applyAlignment="1" applyProtection="1">
      <alignment horizontal="left"/>
      <protection locked="0"/>
    </xf>
    <xf numFmtId="168" fontId="30" fillId="0" borderId="36" xfId="0" applyNumberFormat="1" applyFont="1" applyBorder="1" applyAlignment="1" applyProtection="1">
      <alignment horizontal="left"/>
      <protection locked="0"/>
    </xf>
    <xf numFmtId="0" fontId="30" fillId="0" borderId="34" xfId="0" applyFont="1" applyBorder="1" applyAlignment="1" applyProtection="1">
      <alignment horizontal="center"/>
      <protection locked="0"/>
    </xf>
    <xf numFmtId="0" fontId="30" fillId="0" borderId="41" xfId="0" applyFont="1" applyBorder="1" applyAlignment="1" applyProtection="1">
      <alignment horizontal="center"/>
      <protection locked="0"/>
    </xf>
    <xf numFmtId="0" fontId="30" fillId="0" borderId="36" xfId="0" applyFont="1" applyBorder="1" applyAlignment="1" applyProtection="1">
      <alignment horizontal="center"/>
      <protection locked="0"/>
    </xf>
    <xf numFmtId="0" fontId="30" fillId="0" borderId="34" xfId="0" applyFont="1" applyBorder="1" applyAlignment="1" applyProtection="1">
      <alignment horizontal="left"/>
      <protection locked="0"/>
    </xf>
    <xf numFmtId="0" fontId="30" fillId="0" borderId="41" xfId="0" applyFont="1" applyBorder="1" applyAlignment="1" applyProtection="1">
      <alignment horizontal="left"/>
      <protection locked="0"/>
    </xf>
    <xf numFmtId="0" fontId="30" fillId="0" borderId="36" xfId="0" applyFont="1" applyBorder="1" applyAlignment="1" applyProtection="1">
      <alignment horizontal="left"/>
      <protection locked="0"/>
    </xf>
    <xf numFmtId="44" fontId="34" fillId="0" borderId="34" xfId="4" applyFont="1" applyBorder="1" applyAlignment="1" applyProtection="1">
      <alignment horizontal="left"/>
      <protection locked="0"/>
    </xf>
    <xf numFmtId="44" fontId="34" fillId="0" borderId="41" xfId="4" applyFont="1" applyBorder="1" applyAlignment="1" applyProtection="1">
      <alignment horizontal="left"/>
      <protection locked="0"/>
    </xf>
    <xf numFmtId="44" fontId="34" fillId="0" borderId="36" xfId="4" applyFont="1" applyBorder="1" applyAlignment="1" applyProtection="1">
      <alignment horizontal="left"/>
      <protection locked="0"/>
    </xf>
    <xf numFmtId="44" fontId="30" fillId="0" borderId="34" xfId="4" applyFont="1" applyBorder="1" applyAlignment="1" applyProtection="1">
      <alignment horizontal="center"/>
    </xf>
    <xf numFmtId="44" fontId="30" fillId="0" borderId="41" xfId="4" applyFont="1" applyBorder="1" applyAlignment="1" applyProtection="1">
      <alignment horizontal="center"/>
    </xf>
    <xf numFmtId="44" fontId="30" fillId="0" borderId="42" xfId="4" applyFont="1" applyBorder="1" applyAlignment="1" applyProtection="1">
      <alignment horizontal="center"/>
    </xf>
    <xf numFmtId="0" fontId="37" fillId="0" borderId="19" xfId="0" applyFont="1" applyBorder="1" applyAlignment="1" applyProtection="1">
      <alignment horizontal="center"/>
      <protection locked="0"/>
    </xf>
    <xf numFmtId="0" fontId="37" fillId="0" borderId="18" xfId="0" applyFont="1" applyBorder="1" applyAlignment="1" applyProtection="1">
      <alignment horizontal="center"/>
      <protection locked="0"/>
    </xf>
    <xf numFmtId="0" fontId="37" fillId="0" borderId="20" xfId="0" applyFont="1" applyBorder="1" applyAlignment="1" applyProtection="1">
      <alignment horizontal="center"/>
      <protection locked="0"/>
    </xf>
    <xf numFmtId="0" fontId="10" fillId="0" borderId="19" xfId="0" applyFont="1" applyBorder="1" applyAlignment="1">
      <alignment horizontal="center"/>
    </xf>
    <xf numFmtId="0" fontId="10" fillId="0" borderId="18" xfId="0" applyFont="1" applyBorder="1" applyAlignment="1">
      <alignment horizontal="center"/>
    </xf>
    <xf numFmtId="0" fontId="10" fillId="0" borderId="20" xfId="0" applyFont="1" applyBorder="1" applyAlignment="1">
      <alignment horizontal="center"/>
    </xf>
    <xf numFmtId="44" fontId="17" fillId="0" borderId="51" xfId="4" applyFont="1" applyBorder="1" applyAlignment="1" applyProtection="1">
      <alignment horizontal="center"/>
    </xf>
    <xf numFmtId="44" fontId="17" fillId="0" borderId="3" xfId="4" applyFont="1" applyBorder="1" applyAlignment="1" applyProtection="1">
      <alignment horizontal="center"/>
    </xf>
    <xf numFmtId="44" fontId="17" fillId="0" borderId="3" xfId="4" applyNumberFormat="1" applyFont="1" applyBorder="1" applyAlignment="1" applyProtection="1">
      <alignment horizontal="center"/>
    </xf>
    <xf numFmtId="44" fontId="17" fillId="0" borderId="45" xfId="4" applyNumberFormat="1" applyFont="1" applyBorder="1" applyAlignment="1" applyProtection="1">
      <alignment horizontal="center"/>
    </xf>
    <xf numFmtId="44" fontId="10" fillId="0" borderId="49" xfId="4" applyFont="1" applyBorder="1" applyAlignment="1" applyProtection="1">
      <alignment horizontal="center"/>
    </xf>
    <xf numFmtId="44" fontId="10" fillId="0" borderId="47" xfId="4" applyFont="1" applyBorder="1" applyAlignment="1" applyProtection="1">
      <alignment horizontal="center"/>
    </xf>
    <xf numFmtId="44" fontId="10" fillId="0" borderId="48" xfId="4" applyFont="1" applyBorder="1" applyAlignment="1" applyProtection="1">
      <alignment horizontal="center"/>
    </xf>
    <xf numFmtId="44" fontId="10" fillId="0" borderId="50" xfId="4" applyFont="1" applyBorder="1" applyAlignment="1" applyProtection="1">
      <alignment horizontal="center"/>
    </xf>
    <xf numFmtId="169" fontId="10" fillId="2" borderId="46" xfId="0" applyNumberFormat="1" applyFont="1" applyFill="1" applyBorder="1" applyAlignment="1" applyProtection="1">
      <alignment horizontal="left"/>
    </xf>
    <xf numFmtId="169" fontId="10" fillId="2" borderId="47" xfId="0" applyNumberFormat="1" applyFont="1" applyFill="1" applyBorder="1" applyAlignment="1" applyProtection="1">
      <alignment horizontal="left"/>
    </xf>
    <xf numFmtId="0" fontId="10" fillId="2" borderId="47" xfId="0" applyFont="1" applyFill="1" applyBorder="1" applyAlignment="1" applyProtection="1">
      <alignment horizontal="center"/>
    </xf>
    <xf numFmtId="0" fontId="30" fillId="2" borderId="47" xfId="0" applyFont="1" applyFill="1" applyBorder="1" applyAlignment="1" applyProtection="1">
      <alignment horizontal="center"/>
    </xf>
    <xf numFmtId="0" fontId="30" fillId="2" borderId="48" xfId="0" applyFont="1" applyFill="1" applyBorder="1" applyAlignment="1" applyProtection="1">
      <alignment horizontal="center"/>
    </xf>
    <xf numFmtId="44" fontId="10" fillId="0" borderId="49" xfId="4" applyFont="1" applyBorder="1" applyAlignment="1" applyProtection="1">
      <alignment horizontal="right"/>
    </xf>
    <xf numFmtId="44" fontId="10" fillId="0" borderId="47" xfId="4" applyFont="1" applyBorder="1" applyAlignment="1" applyProtection="1">
      <alignment horizontal="right"/>
    </xf>
    <xf numFmtId="44" fontId="10" fillId="0" borderId="48" xfId="4" applyFont="1" applyBorder="1" applyAlignment="1" applyProtection="1">
      <alignment horizontal="right"/>
    </xf>
    <xf numFmtId="0" fontId="10" fillId="2" borderId="49" xfId="0" applyFont="1" applyFill="1" applyBorder="1" applyAlignment="1" applyProtection="1">
      <alignment horizontal="right"/>
    </xf>
    <xf numFmtId="0" fontId="10" fillId="2" borderId="47" xfId="0" applyFont="1" applyFill="1" applyBorder="1" applyAlignment="1" applyProtection="1">
      <alignment horizontal="right"/>
    </xf>
    <xf numFmtId="0" fontId="10" fillId="2" borderId="50" xfId="0" applyFont="1" applyFill="1" applyBorder="1" applyAlignment="1" applyProtection="1">
      <alignment horizontal="right"/>
    </xf>
    <xf numFmtId="44" fontId="10" fillId="0" borderId="46" xfId="4" applyFont="1" applyBorder="1" applyAlignment="1" applyProtection="1">
      <alignment horizontal="center"/>
    </xf>
    <xf numFmtId="0" fontId="17" fillId="0" borderId="16" xfId="0" applyFont="1" applyBorder="1" applyAlignment="1">
      <alignment horizontal="right"/>
    </xf>
    <xf numFmtId="14" fontId="18" fillId="0" borderId="19" xfId="0" applyNumberFormat="1" applyFont="1" applyBorder="1" applyAlignment="1">
      <alignment horizontal="right"/>
    </xf>
    <xf numFmtId="14" fontId="18" fillId="0" borderId="18" xfId="0" applyNumberFormat="1" applyFont="1" applyBorder="1" applyAlignment="1">
      <alignment horizontal="right"/>
    </xf>
    <xf numFmtId="14" fontId="18" fillId="0" borderId="20" xfId="0" applyNumberFormat="1" applyFont="1" applyBorder="1" applyAlignment="1">
      <alignment horizontal="right"/>
    </xf>
    <xf numFmtId="0" fontId="18" fillId="0" borderId="19" xfId="0" applyFont="1" applyBorder="1" applyAlignment="1">
      <alignment horizontal="right"/>
    </xf>
    <xf numFmtId="0" fontId="18" fillId="0" borderId="18" xfId="0" applyFont="1" applyBorder="1" applyAlignment="1">
      <alignment horizontal="right"/>
    </xf>
    <xf numFmtId="0" fontId="18" fillId="0" borderId="20" xfId="0" applyFont="1" applyBorder="1" applyAlignment="1">
      <alignment horizontal="right"/>
    </xf>
    <xf numFmtId="0" fontId="31" fillId="0" borderId="0" xfId="0" applyFont="1" applyAlignment="1">
      <alignment horizontal="right"/>
    </xf>
    <xf numFmtId="0" fontId="31" fillId="0" borderId="0" xfId="0" applyFont="1" applyBorder="1" applyAlignment="1">
      <alignment horizontal="right"/>
    </xf>
    <xf numFmtId="167" fontId="31" fillId="0" borderId="8" xfId="0" applyNumberFormat="1" applyFont="1" applyBorder="1" applyAlignment="1" applyProtection="1">
      <alignment horizontal="center"/>
      <protection locked="0"/>
    </xf>
    <xf numFmtId="0" fontId="32" fillId="0" borderId="3" xfId="0" applyFont="1" applyBorder="1" applyAlignment="1">
      <alignment horizontal="center" vertical="top"/>
    </xf>
    <xf numFmtId="0" fontId="18" fillId="0" borderId="0" xfId="0" applyFont="1" applyAlignment="1" applyProtection="1">
      <alignment horizontal="center"/>
    </xf>
  </cellXfs>
  <cellStyles count="5">
    <cellStyle name="Comma" xfId="1" builtinId="3"/>
    <cellStyle name="Currency 2" xfId="4"/>
    <cellStyle name="Hyperlink" xfId="3"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1</xdr:row>
      <xdr:rowOff>57150</xdr:rowOff>
    </xdr:from>
    <xdr:to>
      <xdr:col>9</xdr:col>
      <xdr:colOff>828675</xdr:colOff>
      <xdr:row>7</xdr:row>
      <xdr:rowOff>38100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6562725" y="285750"/>
          <a:ext cx="714375"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146</xdr:row>
      <xdr:rowOff>85725</xdr:rowOff>
    </xdr:from>
    <xdr:to>
      <xdr:col>9</xdr:col>
      <xdr:colOff>304800</xdr:colOff>
      <xdr:row>153</xdr:row>
      <xdr:rowOff>47625</xdr:rowOff>
    </xdr:to>
    <xdr:pic>
      <xdr:nvPicPr>
        <xdr:cNvPr id="2" name="Picture 1"/>
        <xdr:cNvPicPr>
          <a:picLocks noChangeAspect="1" noChangeArrowheads="1"/>
        </xdr:cNvPicPr>
      </xdr:nvPicPr>
      <xdr:blipFill>
        <a:blip xmlns:r="http://schemas.openxmlformats.org/officeDocument/2006/relationships" r:embed="rId1" cstate="print"/>
        <a:srcRect t="28400" r="36797" b="58018"/>
        <a:stretch>
          <a:fillRect/>
        </a:stretch>
      </xdr:blipFill>
      <xdr:spPr bwMode="auto">
        <a:xfrm>
          <a:off x="0" y="25107900"/>
          <a:ext cx="6638925" cy="1295400"/>
        </a:xfrm>
        <a:prstGeom prst="rect">
          <a:avLst/>
        </a:prstGeom>
        <a:noFill/>
        <a:ln w="1">
          <a:noFill/>
          <a:miter lim="800000"/>
          <a:headEnd/>
          <a:tailEnd/>
        </a:ln>
      </xdr:spPr>
    </xdr:pic>
    <xdr:clientData/>
  </xdr:twoCellAnchor>
  <xdr:twoCellAnchor editAs="oneCell">
    <xdr:from>
      <xdr:col>0</xdr:col>
      <xdr:colOff>0</xdr:colOff>
      <xdr:row>178</xdr:row>
      <xdr:rowOff>47625</xdr:rowOff>
    </xdr:from>
    <xdr:to>
      <xdr:col>9</xdr:col>
      <xdr:colOff>219075</xdr:colOff>
      <xdr:row>186</xdr:row>
      <xdr:rowOff>76200</xdr:rowOff>
    </xdr:to>
    <xdr:pic>
      <xdr:nvPicPr>
        <xdr:cNvPr id="3" name="Picture 4"/>
        <xdr:cNvPicPr>
          <a:picLocks noChangeAspect="1" noChangeArrowheads="1"/>
        </xdr:cNvPicPr>
      </xdr:nvPicPr>
      <xdr:blipFill>
        <a:blip xmlns:r="http://schemas.openxmlformats.org/officeDocument/2006/relationships" r:embed="rId2" cstate="print"/>
        <a:srcRect t="58501" r="35234" b="28200"/>
        <a:stretch>
          <a:fillRect/>
        </a:stretch>
      </xdr:blipFill>
      <xdr:spPr bwMode="auto">
        <a:xfrm>
          <a:off x="0" y="30222825"/>
          <a:ext cx="6553200" cy="1276350"/>
        </a:xfrm>
        <a:prstGeom prst="rect">
          <a:avLst/>
        </a:prstGeom>
        <a:noFill/>
        <a:ln w="1">
          <a:noFill/>
          <a:miter lim="800000"/>
          <a:headEnd/>
          <a:tailEnd/>
        </a:ln>
      </xdr:spPr>
    </xdr:pic>
    <xdr:clientData/>
  </xdr:twoCellAnchor>
  <xdr:twoCellAnchor editAs="oneCell">
    <xdr:from>
      <xdr:col>0</xdr:col>
      <xdr:colOff>0</xdr:colOff>
      <xdr:row>227</xdr:row>
      <xdr:rowOff>28575</xdr:rowOff>
    </xdr:from>
    <xdr:to>
      <xdr:col>10</xdr:col>
      <xdr:colOff>552450</xdr:colOff>
      <xdr:row>234</xdr:row>
      <xdr:rowOff>57150</xdr:rowOff>
    </xdr:to>
    <xdr:pic>
      <xdr:nvPicPr>
        <xdr:cNvPr id="4" name="Picture 51"/>
        <xdr:cNvPicPr>
          <a:picLocks noChangeAspect="1" noChangeArrowheads="1"/>
        </xdr:cNvPicPr>
      </xdr:nvPicPr>
      <xdr:blipFill>
        <a:blip xmlns:r="http://schemas.openxmlformats.org/officeDocument/2006/relationships" r:embed="rId3" cstate="print"/>
        <a:srcRect t="29300" r="36562" b="58600"/>
        <a:stretch>
          <a:fillRect/>
        </a:stretch>
      </xdr:blipFill>
      <xdr:spPr bwMode="auto">
        <a:xfrm>
          <a:off x="0" y="38862000"/>
          <a:ext cx="7239000" cy="1162050"/>
        </a:xfrm>
        <a:prstGeom prst="rect">
          <a:avLst/>
        </a:prstGeom>
        <a:noFill/>
        <a:ln w="1">
          <a:noFill/>
          <a:miter lim="800000"/>
          <a:headEnd/>
          <a:tailEnd/>
        </a:ln>
      </xdr:spPr>
    </xdr:pic>
    <xdr:clientData/>
  </xdr:twoCellAnchor>
  <xdr:twoCellAnchor editAs="oneCell">
    <xdr:from>
      <xdr:col>8</xdr:col>
      <xdr:colOff>561975</xdr:colOff>
      <xdr:row>1</xdr:row>
      <xdr:rowOff>0</xdr:rowOff>
    </xdr:from>
    <xdr:to>
      <xdr:col>10</xdr:col>
      <xdr:colOff>314325</xdr:colOff>
      <xdr:row>7</xdr:row>
      <xdr:rowOff>0</xdr:rowOff>
    </xdr:to>
    <xdr:pic>
      <xdr:nvPicPr>
        <xdr:cNvPr id="5" name="Picture 2" descr="G:\PUBLISH\GIRL GUIDES LOGO\Low Res Jpg\VIC\Girl Guides VIC Logo BW.jpg"/>
        <xdr:cNvPicPr>
          <a:picLocks noChangeAspect="1" noChangeArrowheads="1"/>
        </xdr:cNvPicPr>
      </xdr:nvPicPr>
      <xdr:blipFill>
        <a:blip xmlns:r="http://schemas.openxmlformats.org/officeDocument/2006/relationships" r:embed="rId4" cstate="print"/>
        <a:srcRect/>
        <a:stretch>
          <a:fillRect/>
        </a:stretch>
      </xdr:blipFill>
      <xdr:spPr bwMode="auto">
        <a:xfrm>
          <a:off x="6286500" y="200025"/>
          <a:ext cx="714375" cy="1143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114300</xdr:colOff>
      <xdr:row>0</xdr:row>
      <xdr:rowOff>142875</xdr:rowOff>
    </xdr:from>
    <xdr:to>
      <xdr:col>40</xdr:col>
      <xdr:colOff>85725</xdr:colOff>
      <xdr:row>6</xdr:row>
      <xdr:rowOff>114300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5657850" y="142875"/>
          <a:ext cx="714375" cy="1143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0</xdr:rowOff>
    </xdr:from>
    <xdr:to>
      <xdr:col>2</xdr:col>
      <xdr:colOff>171450</xdr:colOff>
      <xdr:row>7</xdr:row>
      <xdr:rowOff>57150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66675" y="0"/>
          <a:ext cx="714375" cy="11239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0</xdr:row>
      <xdr:rowOff>0</xdr:rowOff>
    </xdr:from>
    <xdr:to>
      <xdr:col>15</xdr:col>
      <xdr:colOff>323850</xdr:colOff>
      <xdr:row>5</xdr:row>
      <xdr:rowOff>161925</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11687175" y="0"/>
          <a:ext cx="714375" cy="1133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91"/>
  <sheetViews>
    <sheetView showGridLines="0" topLeftCell="A19" workbookViewId="0">
      <selection activeCell="J17" sqref="J17"/>
    </sheetView>
  </sheetViews>
  <sheetFormatPr defaultRowHeight="15" x14ac:dyDescent="0.25"/>
  <cols>
    <col min="1" max="1" width="9.140625" style="8"/>
    <col min="2" max="2" width="23.5703125" style="8" bestFit="1" customWidth="1"/>
    <col min="3" max="9" width="9.140625" style="8"/>
    <col min="10" max="10" width="33.42578125" style="8" customWidth="1"/>
    <col min="11" max="16384" width="9.140625" style="8"/>
  </cols>
  <sheetData>
    <row r="1" spans="1:59" s="4" customFormat="1" ht="18" x14ac:dyDescent="0.25">
      <c r="A1" s="1" t="s">
        <v>0</v>
      </c>
      <c r="B1" s="1"/>
      <c r="C1" s="1"/>
      <c r="D1" s="1"/>
      <c r="E1" s="1"/>
      <c r="F1" s="1"/>
      <c r="G1" s="1"/>
      <c r="H1" s="1"/>
      <c r="I1" s="1"/>
      <c r="J1" s="1"/>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3"/>
      <c r="BG1" s="3"/>
    </row>
    <row r="2" spans="1:59" ht="18" x14ac:dyDescent="0.25">
      <c r="A2" s="5"/>
      <c r="B2" s="5"/>
      <c r="C2" s="5"/>
      <c r="D2" s="5"/>
      <c r="E2" s="5"/>
      <c r="F2" s="5"/>
      <c r="G2" s="5"/>
      <c r="H2" s="5"/>
      <c r="I2" s="5"/>
      <c r="J2" s="5"/>
      <c r="K2" s="5"/>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7"/>
      <c r="BG2" s="7"/>
    </row>
    <row r="3" spans="1:59" s="4" customFormat="1" ht="18" x14ac:dyDescent="0.25">
      <c r="A3" s="249" t="s">
        <v>1</v>
      </c>
      <c r="B3" s="1"/>
      <c r="C3" s="1"/>
      <c r="D3" s="1"/>
      <c r="E3" s="1"/>
      <c r="F3" s="1"/>
      <c r="G3" s="1"/>
      <c r="H3" s="1"/>
      <c r="I3" s="1"/>
      <c r="J3" s="1"/>
      <c r="K3" s="1"/>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3"/>
      <c r="BG3" s="3"/>
    </row>
    <row r="4" spans="1:59" ht="15" customHeight="1" x14ac:dyDescent="0.25">
      <c r="A4" s="250"/>
      <c r="B4" s="5"/>
      <c r="C4" s="5"/>
      <c r="D4" s="5"/>
      <c r="E4" s="5"/>
      <c r="F4" s="5"/>
      <c r="G4" s="5"/>
      <c r="H4" s="5"/>
      <c r="I4" s="5"/>
      <c r="J4" s="5"/>
      <c r="K4" s="5"/>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7"/>
      <c r="BG4" s="7"/>
    </row>
    <row r="5" spans="1:59" ht="15" customHeight="1" x14ac:dyDescent="0.25">
      <c r="A5" s="250" t="s">
        <v>2</v>
      </c>
      <c r="B5" s="5"/>
      <c r="C5" s="5"/>
      <c r="D5" s="5"/>
      <c r="E5" s="5"/>
      <c r="F5" s="5"/>
      <c r="G5" s="5"/>
      <c r="H5" s="5"/>
      <c r="I5" s="5"/>
      <c r="J5" s="5"/>
      <c r="K5" s="5"/>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7"/>
      <c r="BG5" s="7"/>
    </row>
    <row r="6" spans="1:59" ht="15" customHeight="1" x14ac:dyDescent="0.25">
      <c r="A6" s="251" t="s">
        <v>3</v>
      </c>
      <c r="B6" s="5"/>
      <c r="C6" s="5"/>
      <c r="D6" s="5"/>
      <c r="E6" s="5"/>
      <c r="F6" s="5"/>
      <c r="G6" s="5"/>
      <c r="H6" s="5"/>
      <c r="I6" s="5"/>
      <c r="J6" s="5"/>
      <c r="K6" s="5"/>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7"/>
      <c r="BG6" s="7"/>
    </row>
    <row r="7" spans="1:59" ht="15" customHeight="1" x14ac:dyDescent="0.25">
      <c r="A7" s="250" t="s">
        <v>4</v>
      </c>
      <c r="B7" s="5"/>
      <c r="C7" s="5"/>
      <c r="D7" s="5"/>
      <c r="E7" s="5"/>
      <c r="F7" s="5"/>
      <c r="G7" s="5"/>
      <c r="H7" s="5"/>
      <c r="I7" s="5"/>
      <c r="J7" s="5"/>
      <c r="K7" s="5"/>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7"/>
      <c r="BG7" s="7"/>
    </row>
    <row r="8" spans="1:59" ht="15" customHeight="1" x14ac:dyDescent="0.25">
      <c r="A8" s="250" t="s">
        <v>5</v>
      </c>
      <c r="B8" s="5"/>
      <c r="C8" s="5"/>
      <c r="D8" s="5"/>
      <c r="E8" s="5"/>
      <c r="F8" s="5"/>
      <c r="G8" s="5"/>
      <c r="H8" s="5"/>
      <c r="I8" s="5"/>
      <c r="J8" s="5"/>
      <c r="K8" s="5"/>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7"/>
      <c r="BG8" s="7"/>
    </row>
    <row r="9" spans="1:59" s="13" customFormat="1" ht="12.75" x14ac:dyDescent="0.2">
      <c r="A9" s="10"/>
      <c r="B9" s="10"/>
      <c r="C9" s="10"/>
      <c r="D9" s="10"/>
      <c r="E9" s="10"/>
      <c r="F9" s="10"/>
      <c r="G9" s="10"/>
      <c r="H9" s="10"/>
      <c r="I9" s="10"/>
      <c r="J9" s="10"/>
      <c r="K9" s="10"/>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2"/>
      <c r="BG9" s="12"/>
    </row>
    <row r="10" spans="1:59" s="4" customFormat="1" ht="12.75" x14ac:dyDescent="0.2">
      <c r="A10" s="249" t="s">
        <v>6</v>
      </c>
      <c r="B10" s="250"/>
      <c r="C10" s="250"/>
      <c r="D10" s="250"/>
      <c r="E10" s="250"/>
      <c r="F10" s="250"/>
      <c r="G10" s="250"/>
      <c r="H10" s="250"/>
      <c r="I10" s="250"/>
      <c r="J10" s="250"/>
      <c r="K10" s="250"/>
      <c r="L10" s="2"/>
      <c r="M10" s="2"/>
      <c r="N10" s="2"/>
      <c r="O10" s="2"/>
      <c r="P10" s="2"/>
      <c r="Q10" s="2"/>
      <c r="R10" s="3"/>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3"/>
      <c r="BG10" s="3"/>
    </row>
    <row r="11" spans="1:59" x14ac:dyDescent="0.25">
      <c r="A11" s="252"/>
      <c r="B11" s="253"/>
      <c r="C11" s="253"/>
      <c r="D11" s="253"/>
      <c r="E11" s="253"/>
      <c r="F11" s="253"/>
      <c r="G11" s="253"/>
      <c r="H11" s="253"/>
      <c r="I11" s="253"/>
      <c r="J11" s="253"/>
      <c r="K11" s="253"/>
      <c r="L11" s="6"/>
      <c r="M11" s="6"/>
      <c r="N11" s="6"/>
      <c r="O11" s="6"/>
      <c r="P11" s="6"/>
      <c r="Q11" s="6"/>
      <c r="R11" s="7"/>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7"/>
      <c r="BG11" s="7"/>
    </row>
    <row r="12" spans="1:59" ht="15" customHeight="1" x14ac:dyDescent="0.25">
      <c r="A12" s="250" t="s">
        <v>7</v>
      </c>
      <c r="B12" s="253"/>
      <c r="C12" s="253"/>
      <c r="D12" s="253"/>
      <c r="E12" s="253"/>
      <c r="F12" s="253"/>
      <c r="G12" s="253"/>
      <c r="H12" s="253"/>
      <c r="I12" s="253"/>
      <c r="J12" s="253"/>
      <c r="K12" s="253"/>
      <c r="L12" s="6"/>
      <c r="M12" s="6"/>
      <c r="N12" s="6"/>
      <c r="O12" s="6"/>
      <c r="P12" s="6"/>
      <c r="Q12" s="6"/>
      <c r="R12" s="7"/>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7"/>
      <c r="BG12" s="7"/>
    </row>
    <row r="13" spans="1:59" ht="15" customHeight="1" x14ac:dyDescent="0.25">
      <c r="A13" s="250" t="s">
        <v>8</v>
      </c>
      <c r="B13" s="5"/>
      <c r="C13" s="5"/>
      <c r="D13" s="5"/>
      <c r="E13" s="5"/>
      <c r="F13" s="5"/>
      <c r="G13" s="5"/>
      <c r="H13" s="5"/>
      <c r="I13" s="5"/>
      <c r="J13" s="5"/>
      <c r="K13" s="5"/>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7"/>
      <c r="BG13" s="7"/>
    </row>
    <row r="14" spans="1:59" ht="15" customHeight="1" x14ac:dyDescent="0.25">
      <c r="A14" s="250" t="s">
        <v>9</v>
      </c>
      <c r="B14" s="5"/>
      <c r="C14" s="5"/>
      <c r="D14" s="5"/>
      <c r="E14" s="5"/>
      <c r="F14" s="5"/>
      <c r="G14" s="5"/>
      <c r="H14" s="5"/>
      <c r="I14" s="5"/>
      <c r="J14" s="5"/>
      <c r="K14" s="5"/>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7"/>
      <c r="BG14" s="7"/>
    </row>
    <row r="15" spans="1:59" ht="18" x14ac:dyDescent="0.25">
      <c r="A15" s="250"/>
      <c r="B15" s="5"/>
      <c r="C15" s="5"/>
      <c r="D15" s="5"/>
      <c r="E15" s="5"/>
      <c r="F15" s="5"/>
      <c r="G15" s="5"/>
      <c r="H15" s="5"/>
      <c r="I15" s="5"/>
      <c r="J15" s="5"/>
      <c r="K15" s="5"/>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7"/>
      <c r="BG15" s="7"/>
    </row>
    <row r="16" spans="1:59" s="4" customFormat="1" ht="12.75" x14ac:dyDescent="0.2">
      <c r="A16" s="14" t="s">
        <v>10</v>
      </c>
      <c r="B16" s="250"/>
      <c r="C16" s="250"/>
      <c r="D16" s="250"/>
      <c r="E16" s="250"/>
      <c r="F16" s="250"/>
      <c r="G16" s="250"/>
      <c r="H16" s="250"/>
      <c r="I16" s="250"/>
      <c r="J16" s="250"/>
      <c r="K16" s="250"/>
      <c r="L16" s="2"/>
      <c r="M16" s="2"/>
      <c r="N16" s="2"/>
      <c r="O16" s="2"/>
      <c r="P16" s="2"/>
      <c r="Q16" s="2"/>
      <c r="R16" s="3"/>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3"/>
      <c r="BG16" s="3"/>
    </row>
    <row r="17" spans="1:59" x14ac:dyDescent="0.25">
      <c r="A17" s="15"/>
      <c r="B17" s="253"/>
      <c r="C17" s="253"/>
      <c r="D17" s="253"/>
      <c r="E17" s="253"/>
      <c r="F17" s="253"/>
      <c r="G17" s="253"/>
      <c r="H17" s="253"/>
      <c r="I17" s="253"/>
      <c r="J17" s="253"/>
      <c r="K17" s="253"/>
      <c r="L17" s="6"/>
      <c r="M17" s="6"/>
      <c r="N17" s="6"/>
      <c r="O17" s="6"/>
      <c r="P17" s="6"/>
      <c r="Q17" s="6"/>
      <c r="R17" s="7"/>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7"/>
      <c r="BG17" s="7"/>
    </row>
    <row r="18" spans="1:59" ht="15" customHeight="1" x14ac:dyDescent="0.25">
      <c r="A18" s="16"/>
      <c r="B18" s="250" t="s">
        <v>11</v>
      </c>
      <c r="C18" s="250"/>
      <c r="D18" s="250"/>
      <c r="E18" s="250"/>
      <c r="F18" s="250"/>
      <c r="G18" s="250"/>
      <c r="H18" s="250"/>
      <c r="I18" s="250"/>
      <c r="J18" s="250"/>
      <c r="K18" s="250"/>
      <c r="L18" s="2"/>
      <c r="M18" s="2"/>
      <c r="N18" s="2"/>
      <c r="O18" s="2"/>
      <c r="P18" s="2"/>
      <c r="Q18" s="2"/>
      <c r="R18" s="3"/>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3"/>
      <c r="BG18" s="3"/>
    </row>
    <row r="19" spans="1:59" ht="15" customHeight="1" x14ac:dyDescent="0.25">
      <c r="A19" s="17"/>
      <c r="B19" s="250" t="s">
        <v>12</v>
      </c>
      <c r="C19" s="250"/>
      <c r="D19" s="250"/>
      <c r="E19" s="250"/>
      <c r="F19" s="250"/>
      <c r="G19" s="250"/>
      <c r="H19" s="250"/>
      <c r="I19" s="250"/>
      <c r="J19" s="250"/>
      <c r="K19" s="250"/>
      <c r="L19" s="2"/>
      <c r="M19" s="2"/>
      <c r="N19" s="2"/>
      <c r="O19" s="2"/>
      <c r="P19" s="2"/>
      <c r="Q19" s="2"/>
      <c r="R19" s="3"/>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3"/>
      <c r="BG19" s="3"/>
    </row>
    <row r="20" spans="1:59" ht="15" customHeight="1" x14ac:dyDescent="0.25">
      <c r="A20" s="16"/>
      <c r="B20" s="250" t="s">
        <v>13</v>
      </c>
      <c r="C20" s="250"/>
      <c r="D20" s="250"/>
      <c r="E20" s="250"/>
      <c r="F20" s="250"/>
      <c r="G20" s="250"/>
      <c r="H20" s="250"/>
      <c r="I20" s="250"/>
      <c r="J20" s="250"/>
      <c r="K20" s="250"/>
      <c r="L20" s="2"/>
      <c r="M20" s="2"/>
      <c r="N20" s="2"/>
      <c r="O20" s="2"/>
      <c r="P20" s="2"/>
      <c r="Q20" s="2"/>
      <c r="R20" s="3"/>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3"/>
      <c r="BG20" s="3"/>
    </row>
    <row r="21" spans="1:59" x14ac:dyDescent="0.25">
      <c r="A21" s="254"/>
      <c r="B21" s="16" t="s">
        <v>11</v>
      </c>
      <c r="C21" s="250"/>
      <c r="D21" s="250"/>
      <c r="E21" s="250"/>
      <c r="F21" s="250"/>
      <c r="G21" s="250"/>
      <c r="H21" s="250"/>
      <c r="I21" s="250"/>
      <c r="J21" s="250"/>
      <c r="K21" s="25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3"/>
      <c r="BG21" s="3"/>
    </row>
    <row r="22" spans="1:59" x14ac:dyDescent="0.25">
      <c r="A22" s="254"/>
      <c r="B22" s="16"/>
      <c r="C22" s="250"/>
      <c r="D22" s="250"/>
      <c r="E22" s="250"/>
      <c r="F22" s="250"/>
      <c r="G22" s="250"/>
      <c r="H22" s="250"/>
      <c r="I22" s="250"/>
      <c r="J22" s="250"/>
      <c r="K22" s="25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3"/>
      <c r="BG22" s="3"/>
    </row>
    <row r="23" spans="1:59" s="4" customFormat="1" ht="12.75" x14ac:dyDescent="0.2">
      <c r="A23" s="249" t="s">
        <v>14</v>
      </c>
      <c r="B23" s="250"/>
      <c r="C23" s="250"/>
      <c r="D23" s="250"/>
      <c r="E23" s="250"/>
      <c r="F23" s="250"/>
      <c r="G23" s="250"/>
      <c r="H23" s="250"/>
      <c r="I23" s="250"/>
      <c r="J23" s="250"/>
      <c r="K23" s="25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3"/>
      <c r="BG23" s="3"/>
    </row>
    <row r="24" spans="1:59" s="4" customFormat="1" ht="12.75" x14ac:dyDescent="0.2">
      <c r="A24" s="249"/>
      <c r="B24" s="250"/>
      <c r="C24" s="250"/>
      <c r="D24" s="250"/>
      <c r="E24" s="250"/>
      <c r="F24" s="250"/>
      <c r="G24" s="250"/>
      <c r="H24" s="250"/>
      <c r="I24" s="250"/>
      <c r="J24" s="250"/>
      <c r="K24" s="25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3"/>
      <c r="BG24" s="3"/>
    </row>
    <row r="25" spans="1:59" s="4" customFormat="1" ht="12.75" x14ac:dyDescent="0.2">
      <c r="A25" s="249"/>
      <c r="B25" s="250" t="s">
        <v>15</v>
      </c>
      <c r="C25" s="250"/>
      <c r="D25" s="250"/>
      <c r="E25" s="250"/>
      <c r="F25" s="250"/>
      <c r="G25" s="250"/>
      <c r="H25" s="250"/>
      <c r="I25" s="250"/>
      <c r="J25" s="250"/>
      <c r="K25" s="25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3"/>
      <c r="BG25" s="3"/>
    </row>
    <row r="26" spans="1:59" s="4" customFormat="1" ht="12.75" x14ac:dyDescent="0.2">
      <c r="A26" s="249"/>
      <c r="B26" s="250" t="s">
        <v>16</v>
      </c>
      <c r="C26" s="250"/>
      <c r="D26" s="250"/>
      <c r="E26" s="250"/>
      <c r="F26" s="250"/>
      <c r="G26" s="250"/>
      <c r="H26" s="250"/>
      <c r="I26" s="250"/>
      <c r="J26" s="250"/>
      <c r="K26" s="25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3"/>
      <c r="BG26" s="3"/>
    </row>
    <row r="27" spans="1:59" s="4" customFormat="1" ht="12.75" x14ac:dyDescent="0.2">
      <c r="A27" s="249"/>
      <c r="B27" s="250" t="s">
        <v>17</v>
      </c>
      <c r="C27" s="250"/>
      <c r="D27" s="250"/>
      <c r="E27" s="250"/>
      <c r="F27" s="250"/>
      <c r="G27" s="250"/>
      <c r="H27" s="250"/>
      <c r="I27" s="250"/>
      <c r="J27" s="250"/>
      <c r="K27" s="25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3"/>
      <c r="BG27" s="3"/>
    </row>
    <row r="28" spans="1:59" s="4" customFormat="1" ht="12.75" x14ac:dyDescent="0.2">
      <c r="A28" s="249"/>
      <c r="B28" s="249" t="s">
        <v>18</v>
      </c>
      <c r="C28" s="250"/>
      <c r="D28" s="250"/>
      <c r="E28" s="250"/>
      <c r="F28" s="250"/>
      <c r="G28" s="250"/>
      <c r="H28" s="250"/>
      <c r="I28" s="250"/>
      <c r="J28" s="250"/>
      <c r="K28" s="25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3"/>
      <c r="BG28" s="3"/>
    </row>
    <row r="29" spans="1:59" s="4" customFormat="1" ht="12.75" x14ac:dyDescent="0.2">
      <c r="A29" s="249"/>
      <c r="B29" s="250" t="s">
        <v>19</v>
      </c>
      <c r="C29" s="250"/>
      <c r="D29" s="250"/>
      <c r="E29" s="250"/>
      <c r="F29" s="250"/>
      <c r="G29" s="250"/>
      <c r="H29" s="250"/>
      <c r="I29" s="250"/>
      <c r="J29" s="250"/>
      <c r="K29" s="25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3"/>
      <c r="BG29" s="3"/>
    </row>
    <row r="30" spans="1:59" s="4" customFormat="1" ht="12.75" x14ac:dyDescent="0.2">
      <c r="A30" s="249"/>
      <c r="B30" s="255" t="s">
        <v>516</v>
      </c>
      <c r="C30" s="255"/>
      <c r="D30" s="255"/>
      <c r="E30" s="255"/>
      <c r="F30" s="255"/>
      <c r="G30" s="255"/>
      <c r="H30" s="255"/>
      <c r="I30" s="255"/>
      <c r="J30" s="255"/>
      <c r="K30" s="25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3"/>
      <c r="BG30" s="3"/>
    </row>
    <row r="31" spans="1:59" x14ac:dyDescent="0.25">
      <c r="A31" s="252"/>
      <c r="B31" s="253"/>
      <c r="C31" s="253"/>
      <c r="D31" s="253"/>
      <c r="E31" s="253"/>
      <c r="F31" s="253"/>
      <c r="G31" s="253"/>
      <c r="H31" s="253"/>
      <c r="I31" s="253"/>
      <c r="J31" s="253"/>
      <c r="K31" s="253"/>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7"/>
      <c r="BG31" s="7"/>
    </row>
    <row r="32" spans="1:59" x14ac:dyDescent="0.25">
      <c r="A32" s="17" t="s">
        <v>20</v>
      </c>
      <c r="B32" s="254" t="s">
        <v>21</v>
      </c>
      <c r="C32" s="253"/>
      <c r="D32" s="253"/>
      <c r="E32" s="253"/>
      <c r="F32" s="253"/>
      <c r="G32" s="253"/>
      <c r="H32" s="253"/>
      <c r="I32" s="253"/>
      <c r="J32" s="253"/>
      <c r="K32" s="253"/>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row>
    <row r="33" spans="1:59" x14ac:dyDescent="0.25">
      <c r="A33" s="17"/>
      <c r="B33" s="254"/>
      <c r="C33" s="253"/>
      <c r="D33" s="253"/>
      <c r="E33" s="253"/>
      <c r="F33" s="253"/>
      <c r="G33" s="253"/>
      <c r="H33" s="253"/>
      <c r="I33" s="253"/>
      <c r="J33" s="253"/>
      <c r="K33" s="253"/>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row>
    <row r="34" spans="1:59" x14ac:dyDescent="0.25">
      <c r="A34" s="253"/>
      <c r="B34" s="250" t="s">
        <v>22</v>
      </c>
      <c r="C34" s="253"/>
      <c r="D34" s="253"/>
      <c r="E34" s="253"/>
      <c r="F34" s="253"/>
      <c r="G34" s="253"/>
      <c r="H34" s="253"/>
      <c r="I34" s="253"/>
      <c r="J34" s="253"/>
      <c r="K34" s="253"/>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row>
    <row r="35" spans="1:59" x14ac:dyDescent="0.25">
      <c r="A35" s="253"/>
      <c r="B35" s="250" t="s">
        <v>23</v>
      </c>
      <c r="C35" s="253"/>
      <c r="D35" s="253"/>
      <c r="E35" s="253"/>
      <c r="F35" s="253"/>
      <c r="G35" s="253"/>
      <c r="H35" s="253"/>
      <c r="I35" s="253"/>
      <c r="J35" s="253"/>
      <c r="K35" s="25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row>
    <row r="36" spans="1:59" x14ac:dyDescent="0.25">
      <c r="A36" s="253"/>
      <c r="B36" s="250" t="s">
        <v>24</v>
      </c>
      <c r="C36" s="253"/>
      <c r="D36" s="253"/>
      <c r="E36" s="253"/>
      <c r="F36" s="253"/>
      <c r="G36" s="253"/>
      <c r="H36" s="253"/>
      <c r="I36" s="253"/>
      <c r="J36" s="253"/>
      <c r="K36" s="25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row>
    <row r="37" spans="1:59" x14ac:dyDescent="0.25">
      <c r="A37" s="253"/>
      <c r="B37" s="250" t="s">
        <v>25</v>
      </c>
      <c r="C37" s="253"/>
      <c r="D37" s="253"/>
      <c r="E37" s="253"/>
      <c r="F37" s="253"/>
      <c r="G37" s="253"/>
      <c r="H37" s="253"/>
      <c r="I37" s="253"/>
      <c r="J37" s="253"/>
      <c r="K37" s="25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row>
    <row r="38" spans="1:59" x14ac:dyDescent="0.25">
      <c r="A38" s="253"/>
      <c r="B38" s="250"/>
      <c r="C38" s="253"/>
      <c r="D38" s="253"/>
      <c r="E38" s="253"/>
      <c r="F38" s="253"/>
      <c r="G38" s="253"/>
      <c r="H38" s="253"/>
      <c r="I38" s="253"/>
      <c r="J38" s="253"/>
      <c r="K38" s="253"/>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row>
    <row r="39" spans="1:59" s="18" customFormat="1" ht="12.75" x14ac:dyDescent="0.2">
      <c r="A39" s="249"/>
      <c r="B39" s="249" t="s">
        <v>577</v>
      </c>
      <c r="C39" s="249"/>
      <c r="D39" s="249"/>
      <c r="E39" s="249"/>
      <c r="F39" s="249"/>
      <c r="G39" s="249"/>
      <c r="H39" s="249"/>
      <c r="I39" s="249"/>
      <c r="J39" s="249"/>
      <c r="K39" s="24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row>
    <row r="40" spans="1:59" s="18" customFormat="1" ht="12.75" x14ac:dyDescent="0.2">
      <c r="A40" s="249"/>
      <c r="B40" s="249"/>
      <c r="C40" s="249"/>
      <c r="D40" s="249"/>
      <c r="E40" s="249"/>
      <c r="F40" s="249"/>
      <c r="G40" s="249"/>
      <c r="H40" s="249"/>
      <c r="I40" s="249"/>
      <c r="J40" s="249"/>
      <c r="K40" s="24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row>
    <row r="41" spans="1:59" s="18" customFormat="1" ht="12.75" x14ac:dyDescent="0.2">
      <c r="A41" s="19"/>
      <c r="B41" s="288" t="s">
        <v>575</v>
      </c>
      <c r="C41" s="249"/>
      <c r="D41" s="249"/>
      <c r="E41" s="249"/>
      <c r="F41" s="249"/>
      <c r="G41" s="249"/>
      <c r="H41" s="249"/>
      <c r="I41" s="249"/>
      <c r="J41" s="249"/>
      <c r="K41" s="24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row>
    <row r="42" spans="1:59" x14ac:dyDescent="0.25">
      <c r="A42" s="250"/>
      <c r="B42" s="288" t="s">
        <v>569</v>
      </c>
      <c r="C42" s="253"/>
      <c r="D42" s="253"/>
      <c r="E42" s="253"/>
      <c r="F42" s="253"/>
      <c r="G42" s="253"/>
      <c r="H42" s="253"/>
      <c r="I42" s="253"/>
      <c r="J42" s="253"/>
      <c r="K42" s="253"/>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row>
    <row r="43" spans="1:59" x14ac:dyDescent="0.25">
      <c r="A43" s="250"/>
      <c r="B43" s="288" t="s">
        <v>570</v>
      </c>
      <c r="C43" s="253"/>
      <c r="D43" s="253"/>
      <c r="E43" s="253"/>
      <c r="F43" s="253"/>
      <c r="G43" s="253"/>
      <c r="H43" s="253"/>
      <c r="I43" s="253"/>
      <c r="J43" s="253"/>
      <c r="K43" s="253"/>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row>
    <row r="44" spans="1:59" x14ac:dyDescent="0.25">
      <c r="A44" s="250"/>
      <c r="B44" s="288" t="s">
        <v>576</v>
      </c>
      <c r="C44" s="253"/>
      <c r="D44" s="253"/>
      <c r="E44" s="253"/>
      <c r="F44" s="253"/>
      <c r="G44" s="253"/>
      <c r="H44" s="253"/>
      <c r="I44" s="253"/>
      <c r="J44" s="253"/>
      <c r="K44" s="253"/>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row>
    <row r="45" spans="1:59" x14ac:dyDescent="0.25">
      <c r="A45" s="253"/>
      <c r="B45" s="253"/>
      <c r="C45" s="253"/>
      <c r="D45" s="253"/>
      <c r="E45" s="253"/>
      <c r="F45" s="253"/>
      <c r="G45" s="253"/>
      <c r="H45" s="253"/>
      <c r="I45" s="253"/>
      <c r="J45" s="253"/>
      <c r="K45" s="253"/>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7"/>
      <c r="BG45" s="7"/>
    </row>
    <row r="46" spans="1:59" x14ac:dyDescent="0.25">
      <c r="A46" s="256"/>
      <c r="B46" s="257"/>
      <c r="C46" s="256"/>
      <c r="D46" s="21"/>
      <c r="E46" s="21"/>
      <c r="F46" s="21"/>
      <c r="G46" s="21"/>
      <c r="H46" s="21"/>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0"/>
      <c r="AN46" s="23"/>
      <c r="AO46" s="23"/>
      <c r="AP46" s="23"/>
      <c r="AQ46" s="23"/>
      <c r="AR46" s="23"/>
      <c r="AS46" s="23"/>
      <c r="AT46" s="23"/>
      <c r="AU46" s="23"/>
      <c r="AV46" s="23"/>
      <c r="AW46" s="23"/>
      <c r="AX46" s="23"/>
      <c r="AY46" s="23"/>
      <c r="AZ46" s="23"/>
      <c r="BA46" s="23"/>
      <c r="BB46" s="20"/>
      <c r="BC46" s="20"/>
      <c r="BD46" s="20"/>
      <c r="BE46" s="20"/>
      <c r="BF46" s="24"/>
      <c r="BG46" s="24"/>
    </row>
    <row r="47" spans="1:59" x14ac:dyDescent="0.25">
      <c r="A47" s="15" t="s">
        <v>26</v>
      </c>
      <c r="B47" s="257"/>
      <c r="C47" s="256"/>
      <c r="D47" s="21"/>
      <c r="E47" s="21"/>
      <c r="F47" s="21"/>
      <c r="G47" s="21"/>
      <c r="H47" s="21"/>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0"/>
      <c r="AN47" s="23"/>
      <c r="AO47" s="23"/>
      <c r="AP47" s="23"/>
      <c r="AQ47" s="23"/>
      <c r="AR47" s="23"/>
      <c r="AS47" s="23"/>
      <c r="AT47" s="23"/>
      <c r="AU47" s="23"/>
      <c r="AV47" s="23"/>
      <c r="AW47" s="23"/>
      <c r="AX47" s="23"/>
      <c r="AY47" s="23"/>
      <c r="AZ47" s="23"/>
      <c r="BA47" s="23"/>
      <c r="BB47" s="20"/>
      <c r="BC47" s="20"/>
      <c r="BD47" s="20"/>
      <c r="BE47" s="20"/>
      <c r="BF47" s="24"/>
      <c r="BG47" s="24"/>
    </row>
    <row r="48" spans="1:59" x14ac:dyDescent="0.25">
      <c r="A48" s="15"/>
      <c r="B48" s="257"/>
      <c r="C48" s="256"/>
      <c r="D48" s="21"/>
      <c r="E48" s="21"/>
      <c r="F48" s="21"/>
      <c r="G48" s="21"/>
      <c r="H48" s="21"/>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0"/>
      <c r="AN48" s="23"/>
      <c r="AO48" s="23"/>
      <c r="AP48" s="23"/>
      <c r="AQ48" s="23"/>
      <c r="AR48" s="23"/>
      <c r="AS48" s="23"/>
      <c r="AT48" s="23"/>
      <c r="AU48" s="23"/>
      <c r="AV48" s="23"/>
      <c r="AW48" s="23"/>
      <c r="AX48" s="23"/>
      <c r="AY48" s="23"/>
      <c r="AZ48" s="23"/>
      <c r="BA48" s="23"/>
      <c r="BB48" s="20"/>
      <c r="BC48" s="20"/>
      <c r="BD48" s="20"/>
      <c r="BE48" s="20"/>
      <c r="BF48" s="24"/>
      <c r="BG48" s="24"/>
    </row>
    <row r="49" spans="1:59" x14ac:dyDescent="0.25">
      <c r="A49" s="16" t="s">
        <v>27</v>
      </c>
      <c r="B49" s="257"/>
      <c r="C49" s="256"/>
      <c r="D49" s="21"/>
      <c r="E49" s="21"/>
      <c r="F49" s="21"/>
      <c r="G49" s="21"/>
      <c r="H49" s="21"/>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0"/>
      <c r="AN49" s="23"/>
      <c r="AO49" s="23"/>
      <c r="AP49" s="23"/>
      <c r="AQ49" s="23"/>
      <c r="AR49" s="23"/>
      <c r="AS49" s="23"/>
      <c r="AT49" s="23"/>
      <c r="AU49" s="23"/>
      <c r="AV49" s="23"/>
      <c r="AW49" s="23"/>
      <c r="AX49" s="23"/>
      <c r="AY49" s="23"/>
      <c r="AZ49" s="23"/>
      <c r="BA49" s="23"/>
      <c r="BB49" s="20"/>
      <c r="BC49" s="20"/>
      <c r="BD49" s="20"/>
      <c r="BE49" s="20"/>
      <c r="BF49" s="24"/>
      <c r="BG49" s="24"/>
    </row>
    <row r="50" spans="1:59" x14ac:dyDescent="0.25">
      <c r="A50" s="16"/>
      <c r="B50" s="11"/>
      <c r="C50" s="20"/>
      <c r="D50" s="21"/>
      <c r="E50" s="21"/>
      <c r="F50" s="21"/>
      <c r="G50" s="21"/>
      <c r="H50" s="21"/>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0"/>
      <c r="AN50" s="23"/>
      <c r="AO50" s="23"/>
      <c r="AP50" s="23"/>
      <c r="AQ50" s="23"/>
      <c r="AR50" s="23"/>
      <c r="AS50" s="23"/>
      <c r="AT50" s="23"/>
      <c r="AU50" s="23"/>
      <c r="AV50" s="23"/>
      <c r="AW50" s="23"/>
      <c r="AX50" s="23"/>
      <c r="AY50" s="23"/>
      <c r="AZ50" s="23"/>
      <c r="BA50" s="23"/>
      <c r="BB50" s="20"/>
      <c r="BC50" s="20"/>
      <c r="BD50" s="20"/>
      <c r="BE50" s="20"/>
      <c r="BF50" s="24"/>
      <c r="BG50" s="24"/>
    </row>
    <row r="51" spans="1:59" x14ac:dyDescent="0.25">
      <c r="A51" s="16"/>
      <c r="B51" s="11"/>
      <c r="C51" s="20"/>
      <c r="D51" s="21"/>
      <c r="E51" s="21"/>
      <c r="F51" s="21"/>
      <c r="G51" s="21"/>
      <c r="H51" s="21"/>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0"/>
      <c r="AN51" s="23"/>
      <c r="AO51" s="23"/>
      <c r="AP51" s="23"/>
      <c r="AQ51" s="23"/>
      <c r="AR51" s="23"/>
      <c r="AS51" s="23"/>
      <c r="AT51" s="23"/>
      <c r="AU51" s="23"/>
      <c r="AV51" s="23"/>
      <c r="AW51" s="23"/>
      <c r="AX51" s="23"/>
      <c r="AY51" s="23"/>
      <c r="AZ51" s="23"/>
      <c r="BA51" s="23"/>
      <c r="BB51" s="20"/>
      <c r="BC51" s="20"/>
      <c r="BD51" s="20"/>
      <c r="BE51" s="20"/>
      <c r="BF51" s="24"/>
      <c r="BG51" s="24"/>
    </row>
    <row r="52" spans="1:59" x14ac:dyDescent="0.25">
      <c r="A52" s="20"/>
      <c r="B52" s="11"/>
      <c r="C52" s="20"/>
      <c r="D52" s="21"/>
      <c r="E52" s="21"/>
      <c r="F52" s="21"/>
      <c r="G52" s="21"/>
      <c r="H52" s="21"/>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0"/>
      <c r="AN52" s="23"/>
      <c r="AO52" s="23"/>
      <c r="AP52" s="23"/>
      <c r="AQ52" s="23"/>
      <c r="AR52" s="23"/>
      <c r="AS52" s="23"/>
      <c r="AT52" s="23"/>
      <c r="AU52" s="23"/>
      <c r="AV52" s="23"/>
      <c r="AW52" s="23"/>
      <c r="AX52" s="23"/>
      <c r="AY52" s="23"/>
      <c r="AZ52" s="23"/>
      <c r="BA52" s="23"/>
      <c r="BB52" s="20"/>
      <c r="BC52" s="20"/>
      <c r="BD52" s="20"/>
      <c r="BE52" s="20"/>
      <c r="BF52" s="24"/>
      <c r="BG52" s="24"/>
    </row>
    <row r="53" spans="1:59" x14ac:dyDescent="0.25">
      <c r="A53" s="20"/>
      <c r="B53" s="25"/>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4"/>
      <c r="BG53" s="24"/>
    </row>
    <row r="54" spans="1:59" x14ac:dyDescent="0.25">
      <c r="A54" s="26"/>
      <c r="B54" s="25"/>
      <c r="C54" s="20"/>
      <c r="D54" s="20"/>
      <c r="E54" s="20"/>
      <c r="F54" s="20"/>
      <c r="G54" s="20"/>
      <c r="H54" s="27"/>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4"/>
      <c r="BG54" s="24"/>
    </row>
    <row r="55" spans="1:59" x14ac:dyDescent="0.25">
      <c r="A55" s="20"/>
      <c r="B55" s="28"/>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4"/>
      <c r="BG55" s="24"/>
    </row>
    <row r="56" spans="1:59" x14ac:dyDescent="0.25">
      <c r="A56" s="29"/>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4"/>
      <c r="BG56" s="24"/>
    </row>
    <row r="57" spans="1:59"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4"/>
      <c r="BG57" s="24"/>
    </row>
    <row r="58" spans="1:59"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4"/>
      <c r="BG58" s="24"/>
    </row>
    <row r="59" spans="1:59" x14ac:dyDescent="0.25">
      <c r="A59" s="29"/>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4"/>
      <c r="BG59" s="24"/>
    </row>
    <row r="60" spans="1:59"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4"/>
      <c r="BG60" s="24"/>
    </row>
    <row r="61" spans="1:59" x14ac:dyDescent="0.25">
      <c r="A61" s="29"/>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4"/>
      <c r="BG61" s="24"/>
    </row>
    <row r="62" spans="1:59"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4"/>
      <c r="BG62" s="24"/>
    </row>
    <row r="63" spans="1:59" x14ac:dyDescent="0.25">
      <c r="A63" s="20"/>
      <c r="B63" s="25"/>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4"/>
      <c r="BG63" s="24"/>
    </row>
    <row r="64" spans="1:59" x14ac:dyDescent="0.25">
      <c r="A64" s="20"/>
      <c r="B64" s="3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4"/>
      <c r="BG64" s="24"/>
    </row>
    <row r="65" spans="1:59"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4"/>
      <c r="BG65" s="24"/>
    </row>
    <row r="66" spans="1:59" x14ac:dyDescent="0.25">
      <c r="A66" s="20"/>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0"/>
      <c r="AT66" s="20"/>
      <c r="AU66" s="20"/>
      <c r="AV66" s="20"/>
      <c r="AW66" s="20"/>
      <c r="AX66" s="20"/>
      <c r="AY66" s="20"/>
      <c r="AZ66" s="20"/>
      <c r="BA66" s="20"/>
      <c r="BB66" s="20"/>
      <c r="BC66" s="20"/>
      <c r="BD66" s="20"/>
      <c r="BE66" s="20"/>
      <c r="BF66" s="24"/>
      <c r="BG66" s="24"/>
    </row>
    <row r="67" spans="1:59" x14ac:dyDescent="0.25">
      <c r="A67" s="20"/>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24"/>
      <c r="AE67" s="24"/>
      <c r="AF67" s="24"/>
      <c r="AG67" s="24"/>
      <c r="AH67" s="32"/>
      <c r="AI67" s="24"/>
      <c r="AJ67" s="24"/>
      <c r="AK67" s="24"/>
      <c r="AL67" s="24"/>
      <c r="AM67" s="24"/>
      <c r="AN67" s="24"/>
      <c r="AO67" s="24"/>
      <c r="AP67" s="24"/>
      <c r="AQ67" s="24"/>
      <c r="AR67" s="24"/>
      <c r="AS67" s="20"/>
      <c r="AT67" s="20"/>
      <c r="AU67" s="20"/>
      <c r="AV67" s="20"/>
      <c r="AW67" s="20"/>
      <c r="AX67" s="20"/>
      <c r="AY67" s="20"/>
      <c r="AZ67" s="20"/>
      <c r="BA67" s="20"/>
      <c r="BB67" s="20"/>
      <c r="BC67" s="20"/>
      <c r="BD67" s="20"/>
      <c r="BE67" s="20"/>
      <c r="BF67" s="24"/>
      <c r="BG67" s="24"/>
    </row>
    <row r="68" spans="1:59" x14ac:dyDescent="0.25">
      <c r="A68" s="20"/>
      <c r="B68" s="289"/>
      <c r="C68" s="289"/>
      <c r="D68" s="289"/>
      <c r="E68" s="289"/>
      <c r="F68" s="289"/>
      <c r="G68" s="289"/>
      <c r="H68" s="289"/>
      <c r="I68" s="289"/>
      <c r="J68" s="289"/>
      <c r="K68" s="290"/>
      <c r="L68" s="291"/>
      <c r="M68" s="291"/>
      <c r="N68" s="291"/>
      <c r="O68" s="291"/>
      <c r="P68" s="291"/>
      <c r="Q68" s="24"/>
      <c r="R68" s="24"/>
      <c r="S68" s="24"/>
      <c r="T68" s="24"/>
      <c r="U68" s="24"/>
      <c r="V68" s="24"/>
      <c r="W68" s="24"/>
      <c r="X68" s="24"/>
      <c r="Y68" s="24"/>
      <c r="Z68" s="24"/>
      <c r="AA68" s="24"/>
      <c r="AB68" s="24"/>
      <c r="AC68" s="24"/>
      <c r="AD68" s="290"/>
      <c r="AE68" s="291"/>
      <c r="AF68" s="291"/>
      <c r="AG68" s="291"/>
      <c r="AH68" s="291"/>
      <c r="AI68" s="291"/>
      <c r="AJ68" s="24"/>
      <c r="AK68" s="292"/>
      <c r="AL68" s="292"/>
      <c r="AM68" s="292"/>
      <c r="AN68" s="292"/>
      <c r="AO68" s="292"/>
      <c r="AP68" s="292"/>
      <c r="AQ68" s="292"/>
      <c r="AR68" s="292"/>
      <c r="AS68" s="20"/>
      <c r="AT68" s="20"/>
      <c r="AU68" s="20"/>
      <c r="AV68" s="20"/>
      <c r="AW68" s="20"/>
      <c r="AX68" s="20"/>
      <c r="AY68" s="20"/>
      <c r="AZ68" s="20"/>
      <c r="BA68" s="20"/>
      <c r="BB68" s="20"/>
      <c r="BC68" s="20"/>
      <c r="BD68" s="20"/>
      <c r="BE68" s="20"/>
      <c r="BF68" s="24"/>
      <c r="BG68" s="24"/>
    </row>
    <row r="69" spans="1:59" x14ac:dyDescent="0.25">
      <c r="A69" s="20"/>
      <c r="B69" s="289"/>
      <c r="C69" s="289"/>
      <c r="D69" s="289"/>
      <c r="E69" s="289"/>
      <c r="F69" s="289"/>
      <c r="G69" s="289"/>
      <c r="H69" s="289"/>
      <c r="I69" s="289"/>
      <c r="J69" s="289"/>
      <c r="K69" s="290"/>
      <c r="L69" s="291"/>
      <c r="M69" s="291"/>
      <c r="N69" s="291"/>
      <c r="O69" s="291"/>
      <c r="P69" s="291"/>
      <c r="Q69" s="24"/>
      <c r="R69" s="24"/>
      <c r="S69" s="24"/>
      <c r="T69" s="24"/>
      <c r="U69" s="24"/>
      <c r="V69" s="24"/>
      <c r="W69" s="24"/>
      <c r="X69" s="24"/>
      <c r="Y69" s="24"/>
      <c r="Z69" s="24"/>
      <c r="AA69" s="24"/>
      <c r="AB69" s="24"/>
      <c r="AC69" s="24"/>
      <c r="AD69" s="290"/>
      <c r="AE69" s="291"/>
      <c r="AF69" s="291"/>
      <c r="AG69" s="291"/>
      <c r="AH69" s="291"/>
      <c r="AI69" s="291"/>
      <c r="AJ69" s="24"/>
      <c r="AK69" s="292"/>
      <c r="AL69" s="292"/>
      <c r="AM69" s="292"/>
      <c r="AN69" s="292"/>
      <c r="AO69" s="292"/>
      <c r="AP69" s="292"/>
      <c r="AQ69" s="292"/>
      <c r="AR69" s="292"/>
      <c r="AS69" s="20"/>
      <c r="AT69" s="20"/>
      <c r="AU69" s="20"/>
      <c r="AV69" s="20"/>
      <c r="AW69" s="20"/>
      <c r="AX69" s="20"/>
      <c r="AY69" s="20"/>
      <c r="AZ69" s="20"/>
      <c r="BA69" s="20"/>
      <c r="BB69" s="20"/>
      <c r="BC69" s="20"/>
      <c r="BD69" s="20"/>
      <c r="BE69" s="20"/>
      <c r="BF69" s="24"/>
      <c r="BG69" s="24"/>
    </row>
    <row r="70" spans="1:59" x14ac:dyDescent="0.25">
      <c r="A70" s="20"/>
      <c r="B70" s="293"/>
      <c r="C70" s="293"/>
      <c r="D70" s="293"/>
      <c r="E70" s="293"/>
      <c r="F70" s="293"/>
      <c r="G70" s="293"/>
      <c r="H70" s="293"/>
      <c r="I70" s="293"/>
      <c r="J70" s="293"/>
      <c r="K70" s="290"/>
      <c r="L70" s="291"/>
      <c r="M70" s="291"/>
      <c r="N70" s="291"/>
      <c r="O70" s="291"/>
      <c r="P70" s="291"/>
      <c r="Q70" s="24"/>
      <c r="R70" s="24"/>
      <c r="S70" s="24"/>
      <c r="T70" s="24"/>
      <c r="U70" s="24"/>
      <c r="V70" s="24"/>
      <c r="W70" s="24"/>
      <c r="X70" s="24"/>
      <c r="Y70" s="24"/>
      <c r="Z70" s="24"/>
      <c r="AA70" s="24"/>
      <c r="AB70" s="24"/>
      <c r="AC70" s="24"/>
      <c r="AD70" s="290"/>
      <c r="AE70" s="291"/>
      <c r="AF70" s="291"/>
      <c r="AG70" s="291"/>
      <c r="AH70" s="291"/>
      <c r="AI70" s="291"/>
      <c r="AJ70" s="24"/>
      <c r="AK70" s="292"/>
      <c r="AL70" s="292"/>
      <c r="AM70" s="292"/>
      <c r="AN70" s="292"/>
      <c r="AO70" s="292"/>
      <c r="AP70" s="292"/>
      <c r="AQ70" s="292"/>
      <c r="AR70" s="292"/>
      <c r="AS70" s="20"/>
      <c r="AT70" s="20"/>
      <c r="AU70" s="20"/>
      <c r="AV70" s="20"/>
      <c r="AW70" s="20"/>
      <c r="AX70" s="20"/>
      <c r="AY70" s="20"/>
      <c r="AZ70" s="20"/>
      <c r="BA70" s="20"/>
      <c r="BB70" s="20"/>
      <c r="BC70" s="20"/>
      <c r="BD70" s="20"/>
      <c r="BE70" s="20"/>
      <c r="BF70" s="24"/>
      <c r="BG70" s="24"/>
    </row>
    <row r="71" spans="1:59" x14ac:dyDescent="0.25">
      <c r="A71" s="20"/>
      <c r="B71" s="33"/>
      <c r="C71" s="33"/>
      <c r="D71" s="33"/>
      <c r="E71" s="33"/>
      <c r="F71" s="33"/>
      <c r="G71" s="33"/>
      <c r="H71" s="33"/>
      <c r="I71" s="33"/>
      <c r="J71" s="33"/>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0"/>
      <c r="AT71" s="20"/>
      <c r="AU71" s="20"/>
      <c r="AV71" s="20"/>
      <c r="AW71" s="20"/>
      <c r="AX71" s="20"/>
      <c r="AY71" s="20"/>
      <c r="AZ71" s="20"/>
      <c r="BA71" s="20"/>
      <c r="BB71" s="20"/>
      <c r="BC71" s="20"/>
      <c r="BD71" s="20"/>
      <c r="BE71" s="20"/>
      <c r="BF71" s="24"/>
      <c r="BG71" s="24"/>
    </row>
    <row r="72" spans="1:59" x14ac:dyDescent="0.25">
      <c r="A72" s="29"/>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4"/>
      <c r="BG72" s="24"/>
    </row>
    <row r="73" spans="1:59" x14ac:dyDescent="0.25">
      <c r="A73" s="29"/>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4"/>
      <c r="BG73" s="24"/>
    </row>
    <row r="74" spans="1:59" x14ac:dyDescent="0.25">
      <c r="A74" s="29"/>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4"/>
      <c r="BG74" s="24"/>
    </row>
    <row r="75" spans="1:59" x14ac:dyDescent="0.25">
      <c r="A75" s="29"/>
      <c r="B75" s="11"/>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4"/>
      <c r="BG75" s="24"/>
    </row>
    <row r="76" spans="1:59" x14ac:dyDescent="0.25">
      <c r="A76" s="29"/>
      <c r="B76" s="11"/>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4"/>
      <c r="BG76" s="24"/>
    </row>
    <row r="77" spans="1:59" x14ac:dyDescent="0.25">
      <c r="A77" s="29"/>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4"/>
      <c r="BG77" s="24"/>
    </row>
    <row r="78" spans="1:59" x14ac:dyDescent="0.25">
      <c r="A78" s="29"/>
      <c r="B78" s="25"/>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4"/>
      <c r="BG78" s="24"/>
    </row>
    <row r="79" spans="1:59" x14ac:dyDescent="0.25">
      <c r="A79" s="29"/>
      <c r="B79" s="3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4"/>
      <c r="BG79" s="24"/>
    </row>
    <row r="80" spans="1:59" x14ac:dyDescent="0.25">
      <c r="A80" s="29"/>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4"/>
      <c r="BG80" s="24"/>
    </row>
    <row r="81" spans="1:59" x14ac:dyDescent="0.25">
      <c r="A81" s="29"/>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0"/>
      <c r="AT81" s="20"/>
      <c r="AU81" s="20"/>
      <c r="AV81" s="20"/>
      <c r="AW81" s="20"/>
      <c r="AX81" s="20"/>
      <c r="AY81" s="20"/>
      <c r="AZ81" s="20"/>
      <c r="BA81" s="20"/>
      <c r="BB81" s="20"/>
      <c r="BC81" s="20"/>
      <c r="BD81" s="20"/>
      <c r="BE81" s="20"/>
      <c r="BF81" s="24"/>
      <c r="BG81" s="24"/>
    </row>
    <row r="82" spans="1:59" x14ac:dyDescent="0.25">
      <c r="A82" s="29"/>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24"/>
      <c r="AE82" s="24"/>
      <c r="AF82" s="24"/>
      <c r="AG82" s="24"/>
      <c r="AH82" s="32"/>
      <c r="AI82" s="24"/>
      <c r="AJ82" s="24"/>
      <c r="AK82" s="24"/>
      <c r="AL82" s="24"/>
      <c r="AM82" s="24"/>
      <c r="AN82" s="24"/>
      <c r="AO82" s="24"/>
      <c r="AP82" s="24"/>
      <c r="AQ82" s="24"/>
      <c r="AR82" s="24"/>
      <c r="AS82" s="20"/>
      <c r="AT82" s="20"/>
      <c r="AU82" s="20"/>
      <c r="AV82" s="20"/>
      <c r="AW82" s="20"/>
      <c r="AX82" s="20"/>
      <c r="AY82" s="20"/>
      <c r="AZ82" s="20"/>
      <c r="BA82" s="20"/>
      <c r="BB82" s="20"/>
      <c r="BC82" s="20"/>
      <c r="BD82" s="20"/>
      <c r="BE82" s="20"/>
      <c r="BF82" s="24"/>
      <c r="BG82" s="24"/>
    </row>
    <row r="83" spans="1:59" x14ac:dyDescent="0.25">
      <c r="A83" s="29"/>
      <c r="B83" s="289"/>
      <c r="C83" s="289"/>
      <c r="D83" s="289"/>
      <c r="E83" s="289"/>
      <c r="F83" s="289"/>
      <c r="G83" s="289"/>
      <c r="H83" s="289"/>
      <c r="I83" s="289"/>
      <c r="J83" s="289"/>
      <c r="K83" s="290"/>
      <c r="L83" s="291"/>
      <c r="M83" s="291"/>
      <c r="N83" s="291"/>
      <c r="O83" s="291"/>
      <c r="P83" s="291"/>
      <c r="Q83" s="24"/>
      <c r="R83" s="24"/>
      <c r="S83" s="24"/>
      <c r="T83" s="24"/>
      <c r="U83" s="24"/>
      <c r="V83" s="24"/>
      <c r="W83" s="24"/>
      <c r="X83" s="24"/>
      <c r="Y83" s="24"/>
      <c r="Z83" s="24"/>
      <c r="AA83" s="24"/>
      <c r="AB83" s="24"/>
      <c r="AC83" s="24"/>
      <c r="AD83" s="290"/>
      <c r="AE83" s="291"/>
      <c r="AF83" s="291"/>
      <c r="AG83" s="291"/>
      <c r="AH83" s="291"/>
      <c r="AI83" s="291"/>
      <c r="AJ83" s="24"/>
      <c r="AK83" s="292"/>
      <c r="AL83" s="292"/>
      <c r="AM83" s="292"/>
      <c r="AN83" s="292"/>
      <c r="AO83" s="292"/>
      <c r="AP83" s="292"/>
      <c r="AQ83" s="292"/>
      <c r="AR83" s="292"/>
      <c r="AS83" s="20"/>
      <c r="AT83" s="20"/>
      <c r="AU83" s="20"/>
      <c r="AV83" s="20"/>
      <c r="AW83" s="20"/>
      <c r="AX83" s="20"/>
      <c r="AY83" s="20"/>
      <c r="AZ83" s="20"/>
      <c r="BA83" s="20"/>
      <c r="BB83" s="20"/>
      <c r="BC83" s="20"/>
      <c r="BD83" s="20"/>
      <c r="BE83" s="20"/>
      <c r="BF83" s="24"/>
      <c r="BG83" s="24"/>
    </row>
    <row r="84" spans="1:59" x14ac:dyDescent="0.25">
      <c r="A84" s="29"/>
      <c r="B84" s="289"/>
      <c r="C84" s="289"/>
      <c r="D84" s="289"/>
      <c r="E84" s="289"/>
      <c r="F84" s="289"/>
      <c r="G84" s="289"/>
      <c r="H84" s="289"/>
      <c r="I84" s="289"/>
      <c r="J84" s="289"/>
      <c r="K84" s="290"/>
      <c r="L84" s="291"/>
      <c r="M84" s="291"/>
      <c r="N84" s="291"/>
      <c r="O84" s="291"/>
      <c r="P84" s="291"/>
      <c r="Q84" s="24"/>
      <c r="R84" s="24"/>
      <c r="S84" s="24"/>
      <c r="T84" s="24"/>
      <c r="U84" s="24"/>
      <c r="V84" s="24"/>
      <c r="W84" s="24"/>
      <c r="X84" s="24"/>
      <c r="Y84" s="24"/>
      <c r="Z84" s="24"/>
      <c r="AA84" s="24"/>
      <c r="AB84" s="24"/>
      <c r="AC84" s="24"/>
      <c r="AD84" s="290"/>
      <c r="AE84" s="291"/>
      <c r="AF84" s="291"/>
      <c r="AG84" s="291"/>
      <c r="AH84" s="291"/>
      <c r="AI84" s="291"/>
      <c r="AJ84" s="24"/>
      <c r="AK84" s="292"/>
      <c r="AL84" s="292"/>
      <c r="AM84" s="292"/>
      <c r="AN84" s="292"/>
      <c r="AO84" s="292"/>
      <c r="AP84" s="292"/>
      <c r="AQ84" s="292"/>
      <c r="AR84" s="292"/>
      <c r="AS84" s="20"/>
      <c r="AT84" s="20"/>
      <c r="AU84" s="20"/>
      <c r="AV84" s="20"/>
      <c r="AW84" s="20"/>
      <c r="AX84" s="20"/>
      <c r="AY84" s="20"/>
      <c r="AZ84" s="20"/>
      <c r="BA84" s="20"/>
      <c r="BB84" s="20"/>
      <c r="BC84" s="20"/>
      <c r="BD84" s="20"/>
      <c r="BE84" s="20"/>
      <c r="BF84" s="24"/>
      <c r="BG84" s="24"/>
    </row>
    <row r="85" spans="1:59" x14ac:dyDescent="0.25">
      <c r="A85" s="29"/>
      <c r="B85" s="293"/>
      <c r="C85" s="293"/>
      <c r="D85" s="293"/>
      <c r="E85" s="293"/>
      <c r="F85" s="293"/>
      <c r="G85" s="293"/>
      <c r="H85" s="293"/>
      <c r="I85" s="293"/>
      <c r="J85" s="293"/>
      <c r="K85" s="290"/>
      <c r="L85" s="291"/>
      <c r="M85" s="291"/>
      <c r="N85" s="291"/>
      <c r="O85" s="291"/>
      <c r="P85" s="291"/>
      <c r="Q85" s="24"/>
      <c r="R85" s="24"/>
      <c r="S85" s="24"/>
      <c r="T85" s="24"/>
      <c r="U85" s="24"/>
      <c r="V85" s="24"/>
      <c r="W85" s="24"/>
      <c r="X85" s="24"/>
      <c r="Y85" s="24"/>
      <c r="Z85" s="24"/>
      <c r="AA85" s="24"/>
      <c r="AB85" s="24"/>
      <c r="AC85" s="24"/>
      <c r="AD85" s="290"/>
      <c r="AE85" s="291"/>
      <c r="AF85" s="291"/>
      <c r="AG85" s="291"/>
      <c r="AH85" s="291"/>
      <c r="AI85" s="291"/>
      <c r="AJ85" s="24"/>
      <c r="AK85" s="292"/>
      <c r="AL85" s="292"/>
      <c r="AM85" s="292"/>
      <c r="AN85" s="292"/>
      <c r="AO85" s="292"/>
      <c r="AP85" s="292"/>
      <c r="AQ85" s="292"/>
      <c r="AR85" s="292"/>
      <c r="AS85" s="20"/>
      <c r="AT85" s="20"/>
      <c r="AU85" s="20"/>
      <c r="AV85" s="20"/>
      <c r="AW85" s="20"/>
      <c r="AX85" s="20"/>
      <c r="AY85" s="20"/>
      <c r="AZ85" s="20"/>
      <c r="BA85" s="20"/>
      <c r="BB85" s="20"/>
      <c r="BC85" s="20"/>
      <c r="BD85" s="20"/>
      <c r="BE85" s="20"/>
      <c r="BF85" s="24"/>
      <c r="BG85" s="24"/>
    </row>
    <row r="86" spans="1:59" x14ac:dyDescent="0.25">
      <c r="A86" s="29"/>
      <c r="B86" s="33"/>
      <c r="C86" s="33"/>
      <c r="D86" s="33"/>
      <c r="E86" s="33"/>
      <c r="F86" s="33"/>
      <c r="G86" s="33"/>
      <c r="H86" s="33"/>
      <c r="I86" s="33"/>
      <c r="J86" s="33"/>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0"/>
      <c r="AT86" s="20"/>
      <c r="AU86" s="20"/>
      <c r="AV86" s="20"/>
      <c r="AW86" s="20"/>
      <c r="AX86" s="20"/>
      <c r="AY86" s="20"/>
      <c r="AZ86" s="20"/>
      <c r="BA86" s="20"/>
      <c r="BB86" s="20"/>
      <c r="BC86" s="20"/>
      <c r="BD86" s="20"/>
      <c r="BE86" s="20"/>
      <c r="BF86" s="24"/>
      <c r="BG86" s="24"/>
    </row>
    <row r="87" spans="1:59" x14ac:dyDescent="0.25">
      <c r="A87" s="29"/>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4"/>
      <c r="BG87" s="24"/>
    </row>
    <row r="88" spans="1:59" x14ac:dyDescent="0.25">
      <c r="A88" s="29"/>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4"/>
      <c r="BG88" s="24"/>
    </row>
    <row r="89" spans="1:59" x14ac:dyDescent="0.25">
      <c r="A89" s="29"/>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4"/>
      <c r="BG89" s="24"/>
    </row>
    <row r="90" spans="1:59" x14ac:dyDescent="0.25">
      <c r="A90" s="29"/>
      <c r="B90" s="11"/>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4"/>
      <c r="BG90" s="24"/>
    </row>
    <row r="91" spans="1:59" x14ac:dyDescent="0.25">
      <c r="A91" s="20"/>
      <c r="B91" s="11"/>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4"/>
      <c r="BG91" s="24"/>
    </row>
  </sheetData>
  <mergeCells count="24">
    <mergeCell ref="B68:J68"/>
    <mergeCell ref="K68:P68"/>
    <mergeCell ref="AD68:AI68"/>
    <mergeCell ref="AK68:AR68"/>
    <mergeCell ref="B69:J69"/>
    <mergeCell ref="K69:P69"/>
    <mergeCell ref="AD69:AI69"/>
    <mergeCell ref="AK69:AR69"/>
    <mergeCell ref="B70:J70"/>
    <mergeCell ref="K70:P70"/>
    <mergeCell ref="AD70:AI70"/>
    <mergeCell ref="AK70:AR70"/>
    <mergeCell ref="B83:J83"/>
    <mergeCell ref="K83:P83"/>
    <mergeCell ref="AD83:AI83"/>
    <mergeCell ref="AK83:AR83"/>
    <mergeCell ref="B84:J84"/>
    <mergeCell ref="K84:P84"/>
    <mergeCell ref="AD84:AI84"/>
    <mergeCell ref="AK84:AR84"/>
    <mergeCell ref="B85:J85"/>
    <mergeCell ref="K85:P85"/>
    <mergeCell ref="AD85:AI85"/>
    <mergeCell ref="AK85:AR85"/>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436</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5"/>
      <c r="Y11" s="605"/>
      <c r="Z11" s="605"/>
      <c r="AA11" s="605"/>
      <c r="AB11" s="605"/>
      <c r="AC11" s="605"/>
      <c r="AD11" s="605"/>
      <c r="AE11" s="605"/>
      <c r="AF11" s="605"/>
      <c r="AG11" s="605"/>
      <c r="AH11" s="605"/>
      <c r="AI11" s="605"/>
      <c r="AJ11" s="605"/>
      <c r="AK11" s="605"/>
      <c r="AL11" s="605"/>
      <c r="AM11" s="605"/>
      <c r="AN11" s="605"/>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t="s">
        <v>396</v>
      </c>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5"/>
      <c r="Y12" s="605"/>
      <c r="Z12" s="605"/>
      <c r="AA12" s="605"/>
      <c r="AB12" s="605"/>
      <c r="AC12" s="605"/>
      <c r="AD12" s="605"/>
      <c r="AE12" s="605"/>
      <c r="AF12" s="605"/>
      <c r="AG12" s="605"/>
      <c r="AH12" s="605"/>
      <c r="AI12" s="605"/>
      <c r="AJ12" s="605"/>
      <c r="AK12" s="605"/>
      <c r="AL12" s="605"/>
      <c r="AM12" s="605"/>
      <c r="AN12" s="605"/>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c r="EG12" s="127"/>
      <c r="EH12" s="127" t="s">
        <v>396</v>
      </c>
      <c r="EI12" s="127"/>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5"/>
      <c r="Y13" s="605"/>
      <c r="Z13" s="605"/>
      <c r="AA13" s="605"/>
      <c r="AB13" s="605"/>
      <c r="AC13" s="605"/>
      <c r="AD13" s="605"/>
      <c r="AE13" s="605"/>
      <c r="AF13" s="605"/>
      <c r="AG13" s="605"/>
      <c r="AH13" s="605"/>
      <c r="AI13" s="605"/>
      <c r="AJ13" s="605"/>
      <c r="AK13" s="605"/>
      <c r="AL13" s="605"/>
      <c r="AM13" s="605"/>
      <c r="AN13" s="605"/>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t="s">
        <v>396</v>
      </c>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5"/>
      <c r="Y14" s="605"/>
      <c r="Z14" s="605"/>
      <c r="AA14" s="605"/>
      <c r="AB14" s="605"/>
      <c r="AC14" s="605"/>
      <c r="AD14" s="605"/>
      <c r="AE14" s="605"/>
      <c r="AF14" s="605"/>
      <c r="AG14" s="605"/>
      <c r="AH14" s="605"/>
      <c r="AI14" s="605"/>
      <c r="AJ14" s="605"/>
      <c r="AK14" s="605"/>
      <c r="AL14" s="605"/>
      <c r="AM14" s="605"/>
      <c r="AN14" s="605"/>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t="s">
        <v>396</v>
      </c>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5"/>
      <c r="Y15" s="605"/>
      <c r="Z15" s="605"/>
      <c r="AA15" s="605"/>
      <c r="AB15" s="605"/>
      <c r="AC15" s="605"/>
      <c r="AD15" s="605"/>
      <c r="AE15" s="605"/>
      <c r="AF15" s="605"/>
      <c r="AG15" s="605"/>
      <c r="AH15" s="605"/>
      <c r="AI15" s="605"/>
      <c r="AJ15" s="605"/>
      <c r="AK15" s="605"/>
      <c r="AL15" s="605"/>
      <c r="AM15" s="605"/>
      <c r="AN15" s="605"/>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t="s">
        <v>396</v>
      </c>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5"/>
      <c r="Y16" s="605"/>
      <c r="Z16" s="605"/>
      <c r="AA16" s="605"/>
      <c r="AB16" s="605"/>
      <c r="AC16" s="605"/>
      <c r="AD16" s="605"/>
      <c r="AE16" s="605"/>
      <c r="AF16" s="605"/>
      <c r="AG16" s="605"/>
      <c r="AH16" s="605"/>
      <c r="AI16" s="605"/>
      <c r="AJ16" s="605"/>
      <c r="AK16" s="605"/>
      <c r="AL16" s="605"/>
      <c r="AM16" s="605"/>
      <c r="AN16" s="605"/>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t="s">
        <v>396</v>
      </c>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5"/>
      <c r="Y17" s="605"/>
      <c r="Z17" s="605"/>
      <c r="AA17" s="605"/>
      <c r="AB17" s="605"/>
      <c r="AC17" s="605"/>
      <c r="AD17" s="605"/>
      <c r="AE17" s="605"/>
      <c r="AF17" s="605"/>
      <c r="AG17" s="605"/>
      <c r="AH17" s="605"/>
      <c r="AI17" s="605"/>
      <c r="AJ17" s="605"/>
      <c r="AK17" s="605"/>
      <c r="AL17" s="605"/>
      <c r="AM17" s="605"/>
      <c r="AN17" s="605"/>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t="s">
        <v>396</v>
      </c>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5"/>
      <c r="Y18" s="605"/>
      <c r="Z18" s="605"/>
      <c r="AA18" s="605"/>
      <c r="AB18" s="605"/>
      <c r="AC18" s="605"/>
      <c r="AD18" s="605"/>
      <c r="AE18" s="605"/>
      <c r="AF18" s="605"/>
      <c r="AG18" s="605"/>
      <c r="AH18" s="605"/>
      <c r="AI18" s="605"/>
      <c r="AJ18" s="605"/>
      <c r="AK18" s="605"/>
      <c r="AL18" s="605"/>
      <c r="AM18" s="605"/>
      <c r="AN18" s="605"/>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t="s">
        <v>396</v>
      </c>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5"/>
      <c r="Y19" s="605"/>
      <c r="Z19" s="605"/>
      <c r="AA19" s="605"/>
      <c r="AB19" s="605"/>
      <c r="AC19" s="605"/>
      <c r="AD19" s="605"/>
      <c r="AE19" s="605"/>
      <c r="AF19" s="605"/>
      <c r="AG19" s="605"/>
      <c r="AH19" s="605"/>
      <c r="AI19" s="605"/>
      <c r="AJ19" s="605"/>
      <c r="AK19" s="605"/>
      <c r="AL19" s="605"/>
      <c r="AM19" s="605"/>
      <c r="AN19" s="605"/>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t="s">
        <v>396</v>
      </c>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5"/>
      <c r="Y20" s="605"/>
      <c r="Z20" s="605"/>
      <c r="AA20" s="605"/>
      <c r="AB20" s="605"/>
      <c r="AC20" s="605"/>
      <c r="AD20" s="605"/>
      <c r="AE20" s="605"/>
      <c r="AF20" s="605"/>
      <c r="AG20" s="605"/>
      <c r="AH20" s="605"/>
      <c r="AI20" s="605"/>
      <c r="AJ20" s="605"/>
      <c r="AK20" s="605"/>
      <c r="AL20" s="605"/>
      <c r="AM20" s="605"/>
      <c r="AN20" s="605"/>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t="s">
        <v>396</v>
      </c>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5"/>
      <c r="Y21" s="605"/>
      <c r="Z21" s="605"/>
      <c r="AA21" s="605"/>
      <c r="AB21" s="605"/>
      <c r="AC21" s="605"/>
      <c r="AD21" s="605"/>
      <c r="AE21" s="605"/>
      <c r="AF21" s="605"/>
      <c r="AG21" s="605"/>
      <c r="AH21" s="605"/>
      <c r="AI21" s="605"/>
      <c r="AJ21" s="605"/>
      <c r="AK21" s="605"/>
      <c r="AL21" s="605"/>
      <c r="AM21" s="605"/>
      <c r="AN21" s="605"/>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t="s">
        <v>396</v>
      </c>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APRIL</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547"/>
      <c r="B101" s="548"/>
      <c r="C101" s="548"/>
      <c r="D101" s="549"/>
      <c r="E101" s="504"/>
      <c r="F101" s="505"/>
      <c r="G101" s="505"/>
      <c r="H101" s="506"/>
      <c r="I101" s="550"/>
      <c r="J101" s="551"/>
      <c r="K101" s="551"/>
      <c r="L101" s="551"/>
      <c r="M101" s="551"/>
      <c r="N101" s="551"/>
      <c r="O101" s="551"/>
      <c r="P101" s="551"/>
      <c r="Q101" s="551"/>
      <c r="R101" s="551"/>
      <c r="S101" s="551"/>
      <c r="T101" s="551"/>
      <c r="U101" s="552"/>
      <c r="V101" s="553"/>
      <c r="W101" s="554"/>
      <c r="X101" s="554"/>
      <c r="Y101" s="554"/>
      <c r="Z101" s="554"/>
      <c r="AA101" s="554"/>
      <c r="AB101" s="554"/>
      <c r="AC101" s="554"/>
      <c r="AD101" s="554"/>
      <c r="AE101" s="554"/>
      <c r="AF101" s="554"/>
      <c r="AG101" s="554"/>
      <c r="AH101" s="555"/>
      <c r="AI101" s="556">
        <f t="shared" ref="AI101:AI157" si="1">SUM(AU101:DZ101)</f>
        <v>0</v>
      </c>
      <c r="AJ101" s="557"/>
      <c r="AK101" s="557"/>
      <c r="AL101" s="557"/>
      <c r="AM101" s="557"/>
      <c r="AN101" s="558"/>
      <c r="AO101" s="546" t="s">
        <v>395</v>
      </c>
      <c r="AP101" s="534"/>
      <c r="AQ101" s="534"/>
      <c r="AR101" s="534"/>
      <c r="AS101" s="534"/>
      <c r="AT101" s="536"/>
      <c r="AU101" s="546"/>
      <c r="AV101" s="534"/>
      <c r="AW101" s="534"/>
      <c r="AX101" s="534"/>
      <c r="AY101" s="534"/>
      <c r="AZ101" s="535"/>
      <c r="BA101" s="533"/>
      <c r="BB101" s="534"/>
      <c r="BC101" s="534"/>
      <c r="BD101" s="534"/>
      <c r="BE101" s="534"/>
      <c r="BF101" s="535"/>
      <c r="BG101" s="533"/>
      <c r="BH101" s="534"/>
      <c r="BI101" s="534"/>
      <c r="BJ101" s="534"/>
      <c r="BK101" s="534"/>
      <c r="BL101" s="535"/>
      <c r="BM101" s="533"/>
      <c r="BN101" s="534"/>
      <c r="BO101" s="534"/>
      <c r="BP101" s="534"/>
      <c r="BQ101" s="534"/>
      <c r="BR101" s="535"/>
      <c r="BS101" s="533"/>
      <c r="BT101" s="534"/>
      <c r="BU101" s="534"/>
      <c r="BV101" s="534"/>
      <c r="BW101" s="534"/>
      <c r="BX101" s="535"/>
      <c r="BY101" s="533"/>
      <c r="BZ101" s="534"/>
      <c r="CA101" s="534"/>
      <c r="CB101" s="534"/>
      <c r="CC101" s="534"/>
      <c r="CD101" s="535"/>
      <c r="CE101" s="533"/>
      <c r="CF101" s="534"/>
      <c r="CG101" s="534"/>
      <c r="CH101" s="534"/>
      <c r="CI101" s="534"/>
      <c r="CJ101" s="535"/>
      <c r="CK101" s="533"/>
      <c r="CL101" s="534"/>
      <c r="CM101" s="534"/>
      <c r="CN101" s="534"/>
      <c r="CO101" s="534"/>
      <c r="CP101" s="535"/>
      <c r="CQ101" s="533"/>
      <c r="CR101" s="534"/>
      <c r="CS101" s="534"/>
      <c r="CT101" s="534"/>
      <c r="CU101" s="534"/>
      <c r="CV101" s="535"/>
      <c r="CW101" s="533"/>
      <c r="CX101" s="534"/>
      <c r="CY101" s="534"/>
      <c r="CZ101" s="534"/>
      <c r="DA101" s="534"/>
      <c r="DB101" s="535"/>
      <c r="DC101" s="533"/>
      <c r="DD101" s="534"/>
      <c r="DE101" s="534"/>
      <c r="DF101" s="534"/>
      <c r="DG101" s="534"/>
      <c r="DH101" s="535"/>
      <c r="DI101" s="533"/>
      <c r="DJ101" s="534"/>
      <c r="DK101" s="534"/>
      <c r="DL101" s="534"/>
      <c r="DM101" s="534"/>
      <c r="DN101" s="535"/>
      <c r="DO101" s="533"/>
      <c r="DP101" s="534"/>
      <c r="DQ101" s="534"/>
      <c r="DR101" s="534"/>
      <c r="DS101" s="534"/>
      <c r="DT101" s="535"/>
      <c r="DU101" s="533"/>
      <c r="DV101" s="534"/>
      <c r="DW101" s="534"/>
      <c r="DX101" s="534"/>
      <c r="DY101" s="534"/>
      <c r="DZ101" s="536"/>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si="1"/>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Mar!CS169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435</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MAY</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Apr!CS169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434</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c r="EG12" s="127"/>
      <c r="EH12" s="127"/>
      <c r="EI12" s="127"/>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JUNE</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May!CS169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433</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5"/>
      <c r="Y11" s="605"/>
      <c r="Z11" s="605"/>
      <c r="AA11" s="605"/>
      <c r="AB11" s="605"/>
      <c r="AC11" s="605"/>
      <c r="AD11" s="605"/>
      <c r="AE11" s="605"/>
      <c r="AF11" s="605"/>
      <c r="AG11" s="605"/>
      <c r="AH11" s="605"/>
      <c r="AI11" s="605"/>
      <c r="AJ11" s="605"/>
      <c r="AK11" s="605"/>
      <c r="AL11" s="605"/>
      <c r="AM11" s="605"/>
      <c r="AN11" s="605"/>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t="s">
        <v>396</v>
      </c>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5"/>
      <c r="Y12" s="605"/>
      <c r="Z12" s="605"/>
      <c r="AA12" s="605"/>
      <c r="AB12" s="605"/>
      <c r="AC12" s="605"/>
      <c r="AD12" s="605"/>
      <c r="AE12" s="605"/>
      <c r="AF12" s="605"/>
      <c r="AG12" s="605"/>
      <c r="AH12" s="605"/>
      <c r="AI12" s="605"/>
      <c r="AJ12" s="605"/>
      <c r="AK12" s="605"/>
      <c r="AL12" s="605"/>
      <c r="AM12" s="605"/>
      <c r="AN12" s="605"/>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c r="EG12" s="127"/>
      <c r="EH12" s="127" t="s">
        <v>396</v>
      </c>
      <c r="EI12" s="127"/>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5"/>
      <c r="Y13" s="605"/>
      <c r="Z13" s="605"/>
      <c r="AA13" s="605"/>
      <c r="AB13" s="605"/>
      <c r="AC13" s="605"/>
      <c r="AD13" s="605"/>
      <c r="AE13" s="605"/>
      <c r="AF13" s="605"/>
      <c r="AG13" s="605"/>
      <c r="AH13" s="605"/>
      <c r="AI13" s="605"/>
      <c r="AJ13" s="605"/>
      <c r="AK13" s="605"/>
      <c r="AL13" s="605"/>
      <c r="AM13" s="605"/>
      <c r="AN13" s="605"/>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t="s">
        <v>396</v>
      </c>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5"/>
      <c r="Y14" s="605"/>
      <c r="Z14" s="605"/>
      <c r="AA14" s="605"/>
      <c r="AB14" s="605"/>
      <c r="AC14" s="605"/>
      <c r="AD14" s="605"/>
      <c r="AE14" s="605"/>
      <c r="AF14" s="605"/>
      <c r="AG14" s="605"/>
      <c r="AH14" s="605"/>
      <c r="AI14" s="605"/>
      <c r="AJ14" s="605"/>
      <c r="AK14" s="605"/>
      <c r="AL14" s="605"/>
      <c r="AM14" s="605"/>
      <c r="AN14" s="605"/>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t="s">
        <v>396</v>
      </c>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5"/>
      <c r="Y15" s="605"/>
      <c r="Z15" s="605"/>
      <c r="AA15" s="605"/>
      <c r="AB15" s="605"/>
      <c r="AC15" s="605"/>
      <c r="AD15" s="605"/>
      <c r="AE15" s="605"/>
      <c r="AF15" s="605"/>
      <c r="AG15" s="605"/>
      <c r="AH15" s="605"/>
      <c r="AI15" s="605"/>
      <c r="AJ15" s="605"/>
      <c r="AK15" s="605"/>
      <c r="AL15" s="605"/>
      <c r="AM15" s="605"/>
      <c r="AN15" s="605"/>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t="s">
        <v>396</v>
      </c>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5"/>
      <c r="Y16" s="605"/>
      <c r="Z16" s="605"/>
      <c r="AA16" s="605"/>
      <c r="AB16" s="605"/>
      <c r="AC16" s="605"/>
      <c r="AD16" s="605"/>
      <c r="AE16" s="605"/>
      <c r="AF16" s="605"/>
      <c r="AG16" s="605"/>
      <c r="AH16" s="605"/>
      <c r="AI16" s="605"/>
      <c r="AJ16" s="605"/>
      <c r="AK16" s="605"/>
      <c r="AL16" s="605"/>
      <c r="AM16" s="605"/>
      <c r="AN16" s="605"/>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t="s">
        <v>396</v>
      </c>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5"/>
      <c r="Y17" s="605"/>
      <c r="Z17" s="605"/>
      <c r="AA17" s="605"/>
      <c r="AB17" s="605"/>
      <c r="AC17" s="605"/>
      <c r="AD17" s="605"/>
      <c r="AE17" s="605"/>
      <c r="AF17" s="605"/>
      <c r="AG17" s="605"/>
      <c r="AH17" s="605"/>
      <c r="AI17" s="605"/>
      <c r="AJ17" s="605"/>
      <c r="AK17" s="605"/>
      <c r="AL17" s="605"/>
      <c r="AM17" s="605"/>
      <c r="AN17" s="605"/>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t="s">
        <v>396</v>
      </c>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5"/>
      <c r="Y18" s="605"/>
      <c r="Z18" s="605"/>
      <c r="AA18" s="605"/>
      <c r="AB18" s="605"/>
      <c r="AC18" s="605"/>
      <c r="AD18" s="605"/>
      <c r="AE18" s="605"/>
      <c r="AF18" s="605"/>
      <c r="AG18" s="605"/>
      <c r="AH18" s="605"/>
      <c r="AI18" s="605"/>
      <c r="AJ18" s="605"/>
      <c r="AK18" s="605"/>
      <c r="AL18" s="605"/>
      <c r="AM18" s="605"/>
      <c r="AN18" s="605"/>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t="s">
        <v>396</v>
      </c>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5"/>
      <c r="Y19" s="605"/>
      <c r="Z19" s="605"/>
      <c r="AA19" s="605"/>
      <c r="AB19" s="605"/>
      <c r="AC19" s="605"/>
      <c r="AD19" s="605"/>
      <c r="AE19" s="605"/>
      <c r="AF19" s="605"/>
      <c r="AG19" s="605"/>
      <c r="AH19" s="605"/>
      <c r="AI19" s="605"/>
      <c r="AJ19" s="605"/>
      <c r="AK19" s="605"/>
      <c r="AL19" s="605"/>
      <c r="AM19" s="605"/>
      <c r="AN19" s="605"/>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t="s">
        <v>396</v>
      </c>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5"/>
      <c r="Y20" s="605"/>
      <c r="Z20" s="605"/>
      <c r="AA20" s="605"/>
      <c r="AB20" s="605"/>
      <c r="AC20" s="605"/>
      <c r="AD20" s="605"/>
      <c r="AE20" s="605"/>
      <c r="AF20" s="605"/>
      <c r="AG20" s="605"/>
      <c r="AH20" s="605"/>
      <c r="AI20" s="605"/>
      <c r="AJ20" s="605"/>
      <c r="AK20" s="605"/>
      <c r="AL20" s="605"/>
      <c r="AM20" s="605"/>
      <c r="AN20" s="605"/>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t="s">
        <v>396</v>
      </c>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5"/>
      <c r="Y21" s="605"/>
      <c r="Z21" s="605"/>
      <c r="AA21" s="605"/>
      <c r="AB21" s="605"/>
      <c r="AC21" s="605"/>
      <c r="AD21" s="605"/>
      <c r="AE21" s="605"/>
      <c r="AF21" s="605"/>
      <c r="AG21" s="605"/>
      <c r="AH21" s="605"/>
      <c r="AI21" s="605"/>
      <c r="AJ21" s="605"/>
      <c r="AK21" s="605"/>
      <c r="AL21" s="605"/>
      <c r="AM21" s="605"/>
      <c r="AN21" s="605"/>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t="s">
        <v>396</v>
      </c>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5"/>
      <c r="Y22" s="605"/>
      <c r="Z22" s="605"/>
      <c r="AA22" s="605"/>
      <c r="AB22" s="605"/>
      <c r="AC22" s="605"/>
      <c r="AD22" s="605"/>
      <c r="AE22" s="605"/>
      <c r="AF22" s="605"/>
      <c r="AG22" s="605"/>
      <c r="AH22" s="605"/>
      <c r="AI22" s="605"/>
      <c r="AJ22" s="605"/>
      <c r="AK22" s="605"/>
      <c r="AL22" s="605"/>
      <c r="AM22" s="605"/>
      <c r="AN22" s="605"/>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t="s">
        <v>396</v>
      </c>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5"/>
      <c r="Y23" s="605"/>
      <c r="Z23" s="605"/>
      <c r="AA23" s="605"/>
      <c r="AB23" s="605"/>
      <c r="AC23" s="605"/>
      <c r="AD23" s="605"/>
      <c r="AE23" s="605"/>
      <c r="AF23" s="605"/>
      <c r="AG23" s="605"/>
      <c r="AH23" s="605"/>
      <c r="AI23" s="605"/>
      <c r="AJ23" s="605"/>
      <c r="AK23" s="605"/>
      <c r="AL23" s="605"/>
      <c r="AM23" s="605"/>
      <c r="AN23" s="605"/>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t="s">
        <v>396</v>
      </c>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5"/>
      <c r="Y24" s="605"/>
      <c r="Z24" s="605"/>
      <c r="AA24" s="605"/>
      <c r="AB24" s="605"/>
      <c r="AC24" s="605"/>
      <c r="AD24" s="605"/>
      <c r="AE24" s="605"/>
      <c r="AF24" s="605"/>
      <c r="AG24" s="605"/>
      <c r="AH24" s="605"/>
      <c r="AI24" s="605"/>
      <c r="AJ24" s="605"/>
      <c r="AK24" s="605"/>
      <c r="AL24" s="605"/>
      <c r="AM24" s="605"/>
      <c r="AN24" s="605"/>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c r="EG24" s="127"/>
      <c r="EH24" s="127" t="s">
        <v>396</v>
      </c>
      <c r="EI24" s="127"/>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5"/>
      <c r="Y25" s="605"/>
      <c r="Z25" s="605"/>
      <c r="AA25" s="605"/>
      <c r="AB25" s="605"/>
      <c r="AC25" s="605"/>
      <c r="AD25" s="605"/>
      <c r="AE25" s="605"/>
      <c r="AF25" s="605"/>
      <c r="AG25" s="605"/>
      <c r="AH25" s="605"/>
      <c r="AI25" s="605"/>
      <c r="AJ25" s="605"/>
      <c r="AK25" s="605"/>
      <c r="AL25" s="605"/>
      <c r="AM25" s="605"/>
      <c r="AN25" s="605"/>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c r="EG25" s="127"/>
      <c r="EH25" s="127" t="s">
        <v>396</v>
      </c>
      <c r="EI25" s="127"/>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5"/>
      <c r="Y26" s="605"/>
      <c r="Z26" s="605"/>
      <c r="AA26" s="605"/>
      <c r="AB26" s="605"/>
      <c r="AC26" s="605"/>
      <c r="AD26" s="605"/>
      <c r="AE26" s="605"/>
      <c r="AF26" s="605"/>
      <c r="AG26" s="605"/>
      <c r="AH26" s="605"/>
      <c r="AI26" s="605"/>
      <c r="AJ26" s="605"/>
      <c r="AK26" s="605"/>
      <c r="AL26" s="605"/>
      <c r="AM26" s="605"/>
      <c r="AN26" s="605"/>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c r="EG26" s="127"/>
      <c r="EH26" s="127" t="s">
        <v>396</v>
      </c>
      <c r="EI26" s="127"/>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JULY</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652"/>
      <c r="B158" s="653"/>
      <c r="C158" s="653"/>
      <c r="D158" s="653"/>
      <c r="E158" s="654"/>
      <c r="F158" s="654"/>
      <c r="G158" s="654"/>
      <c r="H158" s="654"/>
      <c r="I158" s="655"/>
      <c r="J158" s="655"/>
      <c r="K158" s="655"/>
      <c r="L158" s="655"/>
      <c r="M158" s="655"/>
      <c r="N158" s="655"/>
      <c r="O158" s="655"/>
      <c r="P158" s="655"/>
      <c r="Q158" s="655"/>
      <c r="R158" s="655"/>
      <c r="S158" s="655"/>
      <c r="T158" s="655"/>
      <c r="U158" s="656"/>
      <c r="V158" s="657" t="s">
        <v>397</v>
      </c>
      <c r="W158" s="658"/>
      <c r="X158" s="658"/>
      <c r="Y158" s="658"/>
      <c r="Z158" s="658"/>
      <c r="AA158" s="658"/>
      <c r="AB158" s="658"/>
      <c r="AC158" s="658"/>
      <c r="AD158" s="658"/>
      <c r="AE158" s="658"/>
      <c r="AF158" s="658"/>
      <c r="AG158" s="658"/>
      <c r="AH158" s="659"/>
      <c r="AI158" s="648">
        <f>SUM(AI101:AN157)</f>
        <v>0</v>
      </c>
      <c r="AJ158" s="649"/>
      <c r="AK158" s="649"/>
      <c r="AL158" s="649"/>
      <c r="AM158" s="649"/>
      <c r="AN158" s="650"/>
      <c r="AO158" s="660"/>
      <c r="AP158" s="661"/>
      <c r="AQ158" s="661"/>
      <c r="AR158" s="661"/>
      <c r="AS158" s="661"/>
      <c r="AT158" s="662"/>
      <c r="AU158" s="663">
        <f>SUM(AU101:AZ157)</f>
        <v>0</v>
      </c>
      <c r="AV158" s="649"/>
      <c r="AW158" s="649"/>
      <c r="AX158" s="649"/>
      <c r="AY158" s="649"/>
      <c r="AZ158" s="650"/>
      <c r="BA158" s="648">
        <f>SUM(BA101:BF157)</f>
        <v>0</v>
      </c>
      <c r="BB158" s="649"/>
      <c r="BC158" s="649"/>
      <c r="BD158" s="649"/>
      <c r="BE158" s="649"/>
      <c r="BF158" s="650"/>
      <c r="BG158" s="648">
        <f>SUM(BG101:BL157)</f>
        <v>0</v>
      </c>
      <c r="BH158" s="649"/>
      <c r="BI158" s="649"/>
      <c r="BJ158" s="649"/>
      <c r="BK158" s="649"/>
      <c r="BL158" s="650"/>
      <c r="BM158" s="648">
        <f>SUM(BM101:BR157)</f>
        <v>0</v>
      </c>
      <c r="BN158" s="649"/>
      <c r="BO158" s="649"/>
      <c r="BP158" s="649"/>
      <c r="BQ158" s="649"/>
      <c r="BR158" s="650"/>
      <c r="BS158" s="648">
        <f>SUM(BS101:BX157)</f>
        <v>0</v>
      </c>
      <c r="BT158" s="649"/>
      <c r="BU158" s="649"/>
      <c r="BV158" s="649"/>
      <c r="BW158" s="649"/>
      <c r="BX158" s="650"/>
      <c r="BY158" s="648">
        <f>SUM(BY101:CD157)</f>
        <v>0</v>
      </c>
      <c r="BZ158" s="649"/>
      <c r="CA158" s="649"/>
      <c r="CB158" s="649"/>
      <c r="CC158" s="649"/>
      <c r="CD158" s="650"/>
      <c r="CE158" s="648">
        <f>SUM(CE101:CJ157)</f>
        <v>0</v>
      </c>
      <c r="CF158" s="649"/>
      <c r="CG158" s="649"/>
      <c r="CH158" s="649"/>
      <c r="CI158" s="649"/>
      <c r="CJ158" s="650"/>
      <c r="CK158" s="648">
        <f>SUM(CK101:CP157)</f>
        <v>0</v>
      </c>
      <c r="CL158" s="649"/>
      <c r="CM158" s="649"/>
      <c r="CN158" s="649"/>
      <c r="CO158" s="649"/>
      <c r="CP158" s="650"/>
      <c r="CQ158" s="648">
        <f>SUM(CQ101:CV157)</f>
        <v>0</v>
      </c>
      <c r="CR158" s="649"/>
      <c r="CS158" s="649"/>
      <c r="CT158" s="649"/>
      <c r="CU158" s="649"/>
      <c r="CV158" s="650"/>
      <c r="CW158" s="648">
        <f>SUM(CW101:DB157)</f>
        <v>0</v>
      </c>
      <c r="CX158" s="649"/>
      <c r="CY158" s="649"/>
      <c r="CZ158" s="649"/>
      <c r="DA158" s="649"/>
      <c r="DB158" s="650"/>
      <c r="DC158" s="648">
        <f>SUM(DC101:DH157)</f>
        <v>0</v>
      </c>
      <c r="DD158" s="649"/>
      <c r="DE158" s="649"/>
      <c r="DF158" s="649"/>
      <c r="DG158" s="649"/>
      <c r="DH158" s="650"/>
      <c r="DI158" s="648">
        <f>SUM(DI101:DN157)</f>
        <v>0</v>
      </c>
      <c r="DJ158" s="649"/>
      <c r="DK158" s="649"/>
      <c r="DL158" s="649"/>
      <c r="DM158" s="649"/>
      <c r="DN158" s="650"/>
      <c r="DO158" s="648">
        <f>SUM(DO101:DT157)</f>
        <v>0</v>
      </c>
      <c r="DP158" s="649"/>
      <c r="DQ158" s="649"/>
      <c r="DR158" s="649"/>
      <c r="DS158" s="649"/>
      <c r="DT158" s="650"/>
      <c r="DU158" s="648">
        <f>SUM(DU101:DZ157)</f>
        <v>0</v>
      </c>
      <c r="DV158" s="649"/>
      <c r="DW158" s="649"/>
      <c r="DX158" s="649"/>
      <c r="DY158" s="649"/>
      <c r="DZ158" s="651"/>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Jun!CS169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45">
        <f>SUM(AO75)</f>
        <v>0</v>
      </c>
      <c r="CT163" s="645"/>
      <c r="CU163" s="645"/>
      <c r="CV163" s="645"/>
      <c r="CW163" s="645"/>
      <c r="CX163" s="645"/>
      <c r="CY163" s="645"/>
      <c r="CZ163" s="645"/>
      <c r="DA163" s="645"/>
      <c r="DB163" s="645"/>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46">
        <f>CS161+CS163</f>
        <v>0</v>
      </c>
      <c r="CT165" s="646"/>
      <c r="CU165" s="646"/>
      <c r="CV165" s="646"/>
      <c r="CW165" s="646"/>
      <c r="CX165" s="646"/>
      <c r="CY165" s="646"/>
      <c r="CZ165" s="646"/>
      <c r="DA165" s="646"/>
      <c r="DB165" s="646"/>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47"/>
      <c r="CT166" s="647"/>
      <c r="CU166" s="647"/>
      <c r="CV166" s="647"/>
      <c r="CW166" s="647"/>
      <c r="CX166" s="647"/>
      <c r="CY166" s="647"/>
      <c r="CZ166" s="647"/>
      <c r="DA166" s="647"/>
      <c r="DB166" s="647"/>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44">
        <f>SUM(AI158)</f>
        <v>0</v>
      </c>
      <c r="CT167" s="644"/>
      <c r="CU167" s="644"/>
      <c r="CV167" s="644"/>
      <c r="CW167" s="644"/>
      <c r="CX167" s="644"/>
      <c r="CY167" s="644"/>
      <c r="CZ167" s="644"/>
      <c r="DA167" s="644"/>
      <c r="DB167" s="644"/>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25"/>
      <c r="CT168" s="525"/>
      <c r="CU168" s="525"/>
      <c r="CV168" s="525"/>
      <c r="CW168" s="525"/>
      <c r="CX168" s="525"/>
      <c r="CY168" s="525"/>
      <c r="CZ168" s="525"/>
      <c r="DA168" s="525"/>
      <c r="DB168" s="525"/>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431"/>
      <c r="G169" s="431"/>
      <c r="H169" s="43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641" t="s">
        <v>145</v>
      </c>
      <c r="B170" s="642"/>
      <c r="C170" s="642"/>
      <c r="D170" s="643"/>
      <c r="E170" s="504"/>
      <c r="F170" s="505"/>
      <c r="G170" s="505"/>
      <c r="H170" s="505"/>
      <c r="I170" s="506"/>
      <c r="J170" s="638" t="s">
        <v>178</v>
      </c>
      <c r="K170" s="639"/>
      <c r="L170" s="639"/>
      <c r="M170" s="639"/>
      <c r="N170" s="640"/>
      <c r="O170" s="638"/>
      <c r="P170" s="639"/>
      <c r="Q170" s="639"/>
      <c r="R170" s="639"/>
      <c r="S170" s="640"/>
      <c r="T170" s="638"/>
      <c r="U170" s="639"/>
      <c r="V170" s="639"/>
      <c r="W170" s="639"/>
      <c r="X170" s="640"/>
      <c r="Y170" s="638"/>
      <c r="Z170" s="639"/>
      <c r="AA170" s="639"/>
      <c r="AB170" s="639"/>
      <c r="AC170" s="640"/>
      <c r="AD170" s="638"/>
      <c r="AE170" s="639"/>
      <c r="AF170" s="639"/>
      <c r="AG170" s="639"/>
      <c r="AH170" s="640"/>
      <c r="AI170" s="638"/>
      <c r="AJ170" s="639"/>
      <c r="AK170" s="639"/>
      <c r="AL170" s="639"/>
      <c r="AM170" s="640"/>
      <c r="AN170" s="638"/>
      <c r="AO170" s="639"/>
      <c r="AP170" s="639"/>
      <c r="AQ170" s="639"/>
      <c r="AR170" s="640"/>
      <c r="AS170" s="638"/>
      <c r="AT170" s="639"/>
      <c r="AU170" s="639"/>
      <c r="AV170" s="639"/>
      <c r="AW170" s="640"/>
      <c r="AX170" s="638"/>
      <c r="AY170" s="639"/>
      <c r="AZ170" s="639"/>
      <c r="BA170" s="639"/>
      <c r="BB170" s="640"/>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641" t="s">
        <v>146</v>
      </c>
      <c r="B171" s="642"/>
      <c r="C171" s="642"/>
      <c r="D171" s="643"/>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432</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DQ9" s="34" t="s">
        <v>395</v>
      </c>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3">
        <f t="shared" ref="AO10:AO73"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DQ10" s="34" t="s">
        <v>396</v>
      </c>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row>
    <row r="17" spans="1:106"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row>
    <row r="18" spans="1:106"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row>
    <row r="19" spans="1:106"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row>
    <row r="20" spans="1:106"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row>
    <row r="21" spans="1:106"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row>
    <row r="22" spans="1:106"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row>
    <row r="23" spans="1:106"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row>
    <row r="24" spans="1:106"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row>
    <row r="25" spans="1:106"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06"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06"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06"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06"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06"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06"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06"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ref="AO74" si="1">SUM(BG74:DB74)</f>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AUGUST</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2">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2"/>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2"/>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2"/>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2"/>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2"/>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2"/>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2"/>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2"/>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2"/>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2"/>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2"/>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2"/>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2"/>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2"/>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2"/>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2"/>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2"/>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2"/>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2"/>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2"/>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2"/>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2"/>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2"/>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2"/>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2"/>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2"/>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2"/>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2"/>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2"/>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2"/>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2"/>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2"/>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2"/>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2"/>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2"/>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2"/>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2"/>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2"/>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2"/>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2"/>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2"/>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2"/>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2"/>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2"/>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2"/>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2"/>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2"/>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2"/>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2"/>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2"/>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2"/>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2"/>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2"/>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2"/>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2"/>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Jul!CS169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431</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c r="EG12" s="127"/>
      <c r="EH12" s="127"/>
      <c r="EI12" s="127"/>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c r="EG24" s="127"/>
      <c r="EH24" s="127"/>
      <c r="EI24" s="127"/>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c r="EG25" s="127"/>
      <c r="EH25" s="127"/>
      <c r="EI25" s="127"/>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c r="EG26" s="127"/>
      <c r="EH26" s="127"/>
      <c r="EI26" s="127"/>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SEPTEMBER</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Aug!CS169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430</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c r="EG12" s="127"/>
      <c r="EH12" s="127"/>
      <c r="EI12" s="127"/>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c r="EG24" s="127"/>
      <c r="EH24" s="127"/>
      <c r="EI24" s="127"/>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OCTOBER</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Sep!CS169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429</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NOVEMBER</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Oct!CS169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374</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row>
    <row r="17" spans="1:106"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row>
    <row r="18" spans="1:106"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row>
    <row r="19" spans="1:106"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row>
    <row r="20" spans="1:106"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row>
    <row r="21" spans="1:106"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row>
    <row r="22" spans="1:106"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row>
    <row r="23" spans="1:106"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row>
    <row r="24" spans="1:106"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row>
    <row r="25" spans="1:106"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row>
    <row r="26" spans="1:106"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06"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06"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06"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06"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06"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06"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DECEMBER</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Nov!CS169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664" t="s">
        <v>426</v>
      </c>
      <c r="CH171" s="664"/>
      <c r="CI171" s="664"/>
      <c r="CJ171" s="664"/>
      <c r="CK171" s="664"/>
      <c r="CL171" s="664"/>
      <c r="CM171" s="664"/>
      <c r="CN171" s="664"/>
      <c r="CO171" s="664"/>
      <c r="CP171" s="664"/>
      <c r="CQ171" s="664"/>
      <c r="CR171" s="664"/>
      <c r="CS171" s="664"/>
      <c r="CT171" s="664"/>
      <c r="CU171" s="664"/>
      <c r="CV171" s="664"/>
      <c r="CW171" s="664"/>
      <c r="CX171" s="664"/>
      <c r="CY171" s="664"/>
      <c r="CZ171" s="664"/>
      <c r="DA171" s="664"/>
      <c r="DB171" s="664"/>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6">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5:BU175"/>
    <mergeCell ref="BV175:CA175"/>
    <mergeCell ref="CO175:CT175"/>
    <mergeCell ref="CV175:DC175"/>
    <mergeCell ref="BM176:BU176"/>
    <mergeCell ref="BV176:CA176"/>
    <mergeCell ref="CO176:CT176"/>
    <mergeCell ref="CV176:DC176"/>
    <mergeCell ref="CG171:DB171"/>
    <mergeCell ref="AR173:BA173"/>
    <mergeCell ref="BM174:BU174"/>
    <mergeCell ref="BV174:CA174"/>
    <mergeCell ref="CO174:CT174"/>
    <mergeCell ref="CV174:DC174"/>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4"/>
  <sheetViews>
    <sheetView showGridLines="0" workbookViewId="0">
      <selection activeCell="F227" sqref="F227"/>
    </sheetView>
  </sheetViews>
  <sheetFormatPr defaultColWidth="8.85546875" defaultRowHeight="15" x14ac:dyDescent="0.25"/>
  <cols>
    <col min="1" max="1" width="15" customWidth="1"/>
    <col min="2" max="2" width="24" customWidth="1"/>
    <col min="3" max="3" width="27.7109375" customWidth="1"/>
    <col min="4" max="4" width="12.42578125" bestFit="1" customWidth="1"/>
    <col min="5" max="5" width="13.7109375" bestFit="1" customWidth="1"/>
    <col min="6" max="6" width="12.28515625" customWidth="1"/>
    <col min="7" max="7" width="21.85546875" customWidth="1"/>
  </cols>
  <sheetData>
    <row r="1" spans="1:22" ht="20.25" x14ac:dyDescent="0.3">
      <c r="B1" s="671" t="s">
        <v>359</v>
      </c>
      <c r="C1" s="672"/>
      <c r="D1" s="673"/>
      <c r="E1" s="673"/>
      <c r="F1" s="673"/>
    </row>
    <row r="2" spans="1:22" x14ac:dyDescent="0.25">
      <c r="D2" s="674" t="s">
        <v>360</v>
      </c>
      <c r="E2" s="674"/>
      <c r="F2" s="674"/>
    </row>
    <row r="3" spans="1:22" x14ac:dyDescent="0.25">
      <c r="A3" s="97"/>
      <c r="B3" s="309"/>
      <c r="C3" s="309"/>
      <c r="D3" s="97"/>
    </row>
    <row r="4" spans="1:22" ht="15.75" x14ac:dyDescent="0.25">
      <c r="A4" s="97" t="s">
        <v>361</v>
      </c>
      <c r="B4" s="675" t="str">
        <f>IF('Statement of Rec &amp; Expend'!D8="","",'Statement of Rec &amp; Expend'!D8)</f>
        <v/>
      </c>
      <c r="C4" s="675"/>
      <c r="D4" s="675"/>
      <c r="E4" s="675"/>
      <c r="F4" s="675"/>
      <c r="G4" s="675"/>
    </row>
    <row r="6" spans="1:22" ht="49.5" customHeight="1" x14ac:dyDescent="0.25">
      <c r="A6" s="110" t="s">
        <v>362</v>
      </c>
      <c r="B6" s="110" t="s">
        <v>363</v>
      </c>
      <c r="C6" s="110" t="s">
        <v>364</v>
      </c>
      <c r="D6" s="110" t="s">
        <v>365</v>
      </c>
      <c r="E6" s="110" t="s">
        <v>366</v>
      </c>
      <c r="F6" s="110" t="s">
        <v>367</v>
      </c>
      <c r="G6" s="111" t="s">
        <v>368</v>
      </c>
    </row>
    <row r="7" spans="1:22" s="114" customFormat="1" ht="20.100000000000001" customHeight="1" x14ac:dyDescent="0.25">
      <c r="A7" s="665" t="s">
        <v>369</v>
      </c>
      <c r="B7" s="666"/>
      <c r="C7" s="666"/>
      <c r="D7" s="666"/>
      <c r="E7" s="667"/>
      <c r="F7" s="112">
        <v>0</v>
      </c>
      <c r="G7" s="113"/>
    </row>
    <row r="8" spans="1:22" s="114" customFormat="1" ht="20.100000000000001" customHeight="1" x14ac:dyDescent="0.2">
      <c r="A8" s="115"/>
      <c r="B8" s="116"/>
      <c r="C8" s="116"/>
      <c r="D8" s="112"/>
      <c r="E8" s="112"/>
      <c r="F8" s="117" t="str">
        <f t="shared" ref="F8:F21" si="0">IF(AND(D8=0,E8=0)," ",IF(E8=0,(F7+D8),(F7+D8-E8)))</f>
        <v xml:space="preserve"> </v>
      </c>
      <c r="G8" s="116"/>
    </row>
    <row r="9" spans="1:22" s="114" customFormat="1" ht="20.100000000000001" customHeight="1" x14ac:dyDescent="0.2">
      <c r="A9" s="115"/>
      <c r="B9" s="116"/>
      <c r="C9" s="116"/>
      <c r="D9" s="112"/>
      <c r="E9" s="112"/>
      <c r="F9" s="117" t="str">
        <f t="shared" si="0"/>
        <v xml:space="preserve"> </v>
      </c>
      <c r="G9" s="116"/>
    </row>
    <row r="10" spans="1:22" s="114" customFormat="1" ht="20.100000000000001" customHeight="1" x14ac:dyDescent="0.25">
      <c r="A10" s="115"/>
      <c r="B10" s="116"/>
      <c r="C10" s="116"/>
      <c r="D10" s="112"/>
      <c r="E10" s="112"/>
      <c r="F10" s="117" t="str">
        <f>IF(AND(D10=0,E10=0)," ",IF(E10=0,(F9+D10),(F9+D10-E10)))</f>
        <v xml:space="preserve"> </v>
      </c>
      <c r="G10" s="116"/>
      <c r="H10"/>
      <c r="I10"/>
      <c r="J10"/>
      <c r="K10"/>
      <c r="L10"/>
      <c r="M10"/>
      <c r="N10"/>
      <c r="O10"/>
      <c r="P10"/>
      <c r="Q10"/>
      <c r="R10"/>
      <c r="S10"/>
      <c r="T10"/>
      <c r="U10"/>
      <c r="V10"/>
    </row>
    <row r="11" spans="1:22" s="114" customFormat="1" ht="20.100000000000001" customHeight="1" x14ac:dyDescent="0.2">
      <c r="A11" s="115"/>
      <c r="B11" s="116"/>
      <c r="C11" s="116"/>
      <c r="D11" s="112"/>
      <c r="E11" s="112"/>
      <c r="F11" s="117" t="str">
        <f t="shared" si="0"/>
        <v xml:space="preserve"> </v>
      </c>
      <c r="G11" s="116"/>
    </row>
    <row r="12" spans="1:22" s="114" customFormat="1" ht="20.100000000000001" customHeight="1" x14ac:dyDescent="0.2">
      <c r="A12" s="116"/>
      <c r="B12" s="116"/>
      <c r="C12" s="116"/>
      <c r="D12" s="112"/>
      <c r="E12" s="112"/>
      <c r="F12" s="117" t="str">
        <f t="shared" si="0"/>
        <v xml:space="preserve"> </v>
      </c>
      <c r="G12" s="116"/>
    </row>
    <row r="13" spans="1:22" s="114" customFormat="1" ht="20.100000000000001" customHeight="1" x14ac:dyDescent="0.2">
      <c r="A13" s="116"/>
      <c r="B13" s="116"/>
      <c r="C13" s="116"/>
      <c r="D13" s="112"/>
      <c r="E13" s="112"/>
      <c r="F13" s="117" t="str">
        <f t="shared" si="0"/>
        <v xml:space="preserve"> </v>
      </c>
      <c r="G13" s="116"/>
    </row>
    <row r="14" spans="1:22" s="114" customFormat="1" ht="20.100000000000001" customHeight="1" x14ac:dyDescent="0.2">
      <c r="A14" s="116"/>
      <c r="B14" s="116"/>
      <c r="C14" s="116"/>
      <c r="D14" s="112"/>
      <c r="E14" s="112"/>
      <c r="F14" s="117" t="str">
        <f t="shared" si="0"/>
        <v xml:space="preserve"> </v>
      </c>
      <c r="G14" s="116"/>
    </row>
    <row r="15" spans="1:22" s="114" customFormat="1" ht="20.100000000000001" customHeight="1" x14ac:dyDescent="0.2">
      <c r="A15" s="116"/>
      <c r="B15" s="116"/>
      <c r="C15" s="116"/>
      <c r="D15" s="112"/>
      <c r="E15" s="112"/>
      <c r="F15" s="117" t="str">
        <f t="shared" si="0"/>
        <v xml:space="preserve"> </v>
      </c>
      <c r="G15" s="116"/>
    </row>
    <row r="16" spans="1:22" s="114" customFormat="1" ht="20.100000000000001" customHeight="1" x14ac:dyDescent="0.2">
      <c r="A16" s="116"/>
      <c r="B16" s="116"/>
      <c r="C16" s="116"/>
      <c r="D16" s="112"/>
      <c r="E16" s="112"/>
      <c r="F16" s="117" t="str">
        <f t="shared" si="0"/>
        <v xml:space="preserve"> </v>
      </c>
      <c r="G16" s="116"/>
    </row>
    <row r="17" spans="1:22" s="114" customFormat="1" ht="20.100000000000001" customHeight="1" x14ac:dyDescent="0.2">
      <c r="A17" s="115"/>
      <c r="B17" s="116"/>
      <c r="C17" s="116"/>
      <c r="D17" s="112"/>
      <c r="E17" s="112"/>
      <c r="F17" s="117" t="str">
        <f t="shared" si="0"/>
        <v xml:space="preserve"> </v>
      </c>
      <c r="G17" s="116"/>
    </row>
    <row r="18" spans="1:22" s="114" customFormat="1" ht="20.100000000000001" customHeight="1" x14ac:dyDescent="0.2">
      <c r="A18" s="116"/>
      <c r="B18" s="116"/>
      <c r="C18" s="116"/>
      <c r="D18" s="112"/>
      <c r="E18" s="112"/>
      <c r="F18" s="117" t="str">
        <f t="shared" si="0"/>
        <v xml:space="preserve"> </v>
      </c>
      <c r="G18" s="116"/>
    </row>
    <row r="19" spans="1:22" s="114" customFormat="1" ht="20.100000000000001" customHeight="1" x14ac:dyDescent="0.2">
      <c r="A19" s="116"/>
      <c r="B19" s="116"/>
      <c r="C19" s="116"/>
      <c r="D19" s="112"/>
      <c r="E19" s="112"/>
      <c r="F19" s="117" t="str">
        <f t="shared" si="0"/>
        <v xml:space="preserve"> </v>
      </c>
      <c r="G19" s="116"/>
    </row>
    <row r="20" spans="1:22" s="114" customFormat="1" ht="20.100000000000001" customHeight="1" x14ac:dyDescent="0.2">
      <c r="A20" s="115"/>
      <c r="B20" s="116"/>
      <c r="C20" s="116"/>
      <c r="D20" s="112"/>
      <c r="E20" s="112"/>
      <c r="F20" s="117" t="str">
        <f t="shared" si="0"/>
        <v xml:space="preserve"> </v>
      </c>
      <c r="G20" s="116"/>
    </row>
    <row r="21" spans="1:22" s="114" customFormat="1" ht="20.100000000000001" customHeight="1" x14ac:dyDescent="0.2">
      <c r="A21" s="116"/>
      <c r="B21" s="116"/>
      <c r="C21" s="116"/>
      <c r="D21" s="112"/>
      <c r="E21" s="112"/>
      <c r="F21" s="117" t="str">
        <f t="shared" si="0"/>
        <v xml:space="preserve"> </v>
      </c>
      <c r="G21" s="116"/>
    </row>
    <row r="22" spans="1:22" s="114" customFormat="1" ht="20.100000000000001" customHeight="1" x14ac:dyDescent="0.25">
      <c r="A22" s="668" t="s">
        <v>370</v>
      </c>
      <c r="B22" s="669"/>
      <c r="C22" s="669"/>
      <c r="D22" s="669"/>
      <c r="E22" s="670"/>
      <c r="F22" s="117">
        <f>F7+SUM(D7:D21)-SUM(E7:E21)</f>
        <v>0</v>
      </c>
      <c r="G22" s="116"/>
    </row>
    <row r="23" spans="1:22" ht="20.25" x14ac:dyDescent="0.3">
      <c r="B23" s="671" t="s">
        <v>359</v>
      </c>
      <c r="C23" s="672"/>
      <c r="D23" s="673"/>
      <c r="E23" s="673"/>
      <c r="F23" s="673"/>
    </row>
    <row r="24" spans="1:22" x14ac:dyDescent="0.25">
      <c r="D24" s="674" t="s">
        <v>360</v>
      </c>
      <c r="E24" s="674"/>
      <c r="F24" s="674"/>
    </row>
    <row r="25" spans="1:22" ht="15.75" x14ac:dyDescent="0.25">
      <c r="A25" s="97" t="s">
        <v>361</v>
      </c>
      <c r="B25" s="327" t="str">
        <f>B4</f>
        <v/>
      </c>
      <c r="C25" s="327"/>
      <c r="D25" s="327"/>
      <c r="E25" s="327"/>
      <c r="F25" s="327"/>
      <c r="G25" s="327"/>
    </row>
    <row r="28" spans="1:22" ht="49.5" customHeight="1" x14ac:dyDescent="0.25">
      <c r="A28" s="110" t="s">
        <v>362</v>
      </c>
      <c r="B28" s="110" t="s">
        <v>363</v>
      </c>
      <c r="C28" s="110" t="s">
        <v>364</v>
      </c>
      <c r="D28" s="110" t="s">
        <v>365</v>
      </c>
      <c r="E28" s="110" t="s">
        <v>366</v>
      </c>
      <c r="F28" s="110" t="s">
        <v>367</v>
      </c>
      <c r="G28" s="111" t="s">
        <v>368</v>
      </c>
    </row>
    <row r="29" spans="1:22" s="114" customFormat="1" ht="20.100000000000001" customHeight="1" x14ac:dyDescent="0.25">
      <c r="A29" s="665" t="s">
        <v>371</v>
      </c>
      <c r="B29" s="666"/>
      <c r="C29" s="666"/>
      <c r="D29" s="666"/>
      <c r="E29" s="667"/>
      <c r="F29" s="117">
        <f>SUM(F22)</f>
        <v>0</v>
      </c>
      <c r="G29" s="113"/>
    </row>
    <row r="30" spans="1:22" s="114" customFormat="1" ht="20.100000000000001" customHeight="1" x14ac:dyDescent="0.2">
      <c r="A30" s="115"/>
      <c r="B30" s="116"/>
      <c r="C30" s="116"/>
      <c r="D30" s="112"/>
      <c r="E30" s="112"/>
      <c r="F30" s="117" t="str">
        <f>IF(AND(D30=0,E30=0)," ",IF(E30=0,(F29+D30),(F29+D30-E30)))</f>
        <v xml:space="preserve"> </v>
      </c>
      <c r="G30" s="116"/>
    </row>
    <row r="31" spans="1:22" s="114" customFormat="1" ht="20.100000000000001" customHeight="1" x14ac:dyDescent="0.2">
      <c r="A31" s="115"/>
      <c r="B31" s="116"/>
      <c r="C31" s="116"/>
      <c r="D31" s="112"/>
      <c r="E31" s="112"/>
      <c r="F31" s="117" t="str">
        <f>IF(AND(D31=0,E31=0)," ",IF(E31=0,(F30+D31),(F30+D31-E31)))</f>
        <v xml:space="preserve"> </v>
      </c>
      <c r="G31" s="116"/>
    </row>
    <row r="32" spans="1:22" s="114" customFormat="1" ht="20.100000000000001" customHeight="1" x14ac:dyDescent="0.25">
      <c r="A32" s="115"/>
      <c r="B32" s="116"/>
      <c r="C32" s="116"/>
      <c r="D32" s="112"/>
      <c r="E32" s="112"/>
      <c r="F32" s="117" t="str">
        <f>IF(AND(D32=0,E32=0)," ",IF(E32=0,(F31+D32),(F31+D32-E32)))</f>
        <v xml:space="preserve"> </v>
      </c>
      <c r="G32" s="116"/>
      <c r="H32"/>
      <c r="I32"/>
      <c r="J32"/>
      <c r="K32"/>
      <c r="L32"/>
      <c r="M32"/>
      <c r="N32"/>
      <c r="O32"/>
      <c r="P32"/>
      <c r="Q32"/>
      <c r="R32"/>
      <c r="S32"/>
      <c r="T32"/>
      <c r="U32"/>
      <c r="V32"/>
    </row>
    <row r="33" spans="1:7" s="114" customFormat="1" ht="20.100000000000001" customHeight="1" x14ac:dyDescent="0.2">
      <c r="A33" s="115"/>
      <c r="B33" s="116"/>
      <c r="C33" s="116"/>
      <c r="D33" s="112"/>
      <c r="E33" s="112"/>
      <c r="F33" s="117" t="str">
        <f t="shared" ref="F33:F43" si="1">IF(AND(D33=0,E33=0)," ",IF(E33=0,(F32+D33),(F32+D33-E33)))</f>
        <v xml:space="preserve"> </v>
      </c>
      <c r="G33" s="116"/>
    </row>
    <row r="34" spans="1:7" s="114" customFormat="1" ht="20.100000000000001" customHeight="1" x14ac:dyDescent="0.2">
      <c r="A34" s="116"/>
      <c r="B34" s="116"/>
      <c r="C34" s="116"/>
      <c r="D34" s="112"/>
      <c r="E34" s="112"/>
      <c r="F34" s="117" t="str">
        <f t="shared" si="1"/>
        <v xml:space="preserve"> </v>
      </c>
      <c r="G34" s="116"/>
    </row>
    <row r="35" spans="1:7" s="114" customFormat="1" ht="20.100000000000001" customHeight="1" x14ac:dyDescent="0.2">
      <c r="A35" s="116"/>
      <c r="B35" s="116"/>
      <c r="C35" s="116"/>
      <c r="D35" s="112"/>
      <c r="E35" s="112"/>
      <c r="F35" s="117" t="str">
        <f t="shared" si="1"/>
        <v xml:space="preserve"> </v>
      </c>
      <c r="G35" s="116"/>
    </row>
    <row r="36" spans="1:7" s="114" customFormat="1" ht="20.100000000000001" customHeight="1" x14ac:dyDescent="0.2">
      <c r="A36" s="116"/>
      <c r="B36" s="116"/>
      <c r="C36" s="116"/>
      <c r="D36" s="112"/>
      <c r="E36" s="112"/>
      <c r="F36" s="117" t="str">
        <f t="shared" si="1"/>
        <v xml:space="preserve"> </v>
      </c>
      <c r="G36" s="116"/>
    </row>
    <row r="37" spans="1:7" s="114" customFormat="1" ht="20.100000000000001" customHeight="1" x14ac:dyDescent="0.2">
      <c r="A37" s="116"/>
      <c r="B37" s="116"/>
      <c r="C37" s="116"/>
      <c r="D37" s="112"/>
      <c r="E37" s="112"/>
      <c r="F37" s="117" t="str">
        <f t="shared" si="1"/>
        <v xml:space="preserve"> </v>
      </c>
      <c r="G37" s="116"/>
    </row>
    <row r="38" spans="1:7" s="114" customFormat="1" ht="20.100000000000001" customHeight="1" x14ac:dyDescent="0.2">
      <c r="A38" s="116"/>
      <c r="B38" s="116"/>
      <c r="C38" s="116"/>
      <c r="D38" s="112"/>
      <c r="E38" s="112"/>
      <c r="F38" s="117" t="str">
        <f t="shared" si="1"/>
        <v xml:space="preserve"> </v>
      </c>
      <c r="G38" s="116"/>
    </row>
    <row r="39" spans="1:7" s="114" customFormat="1" ht="20.100000000000001" customHeight="1" x14ac:dyDescent="0.2">
      <c r="A39" s="115"/>
      <c r="B39" s="116"/>
      <c r="C39" s="116"/>
      <c r="D39" s="112"/>
      <c r="E39" s="112"/>
      <c r="F39" s="117" t="str">
        <f t="shared" si="1"/>
        <v xml:space="preserve"> </v>
      </c>
      <c r="G39" s="116"/>
    </row>
    <row r="40" spans="1:7" s="114" customFormat="1" ht="20.100000000000001" customHeight="1" x14ac:dyDescent="0.2">
      <c r="A40" s="116"/>
      <c r="B40" s="116"/>
      <c r="C40" s="116"/>
      <c r="D40" s="112"/>
      <c r="E40" s="112"/>
      <c r="F40" s="117" t="str">
        <f t="shared" si="1"/>
        <v xml:space="preserve"> </v>
      </c>
      <c r="G40" s="116"/>
    </row>
    <row r="41" spans="1:7" s="114" customFormat="1" ht="20.100000000000001" customHeight="1" x14ac:dyDescent="0.2">
      <c r="A41" s="116"/>
      <c r="B41" s="116"/>
      <c r="C41" s="116"/>
      <c r="D41" s="112"/>
      <c r="E41" s="112"/>
      <c r="F41" s="117" t="str">
        <f t="shared" si="1"/>
        <v xml:space="preserve"> </v>
      </c>
      <c r="G41" s="116"/>
    </row>
    <row r="42" spans="1:7" s="114" customFormat="1" ht="20.100000000000001" customHeight="1" x14ac:dyDescent="0.2">
      <c r="A42" s="115"/>
      <c r="B42" s="116"/>
      <c r="C42" s="116"/>
      <c r="D42" s="112"/>
      <c r="E42" s="112"/>
      <c r="F42" s="117" t="str">
        <f t="shared" si="1"/>
        <v xml:space="preserve"> </v>
      </c>
      <c r="G42" s="116"/>
    </row>
    <row r="43" spans="1:7" s="114" customFormat="1" ht="20.100000000000001" customHeight="1" x14ac:dyDescent="0.2">
      <c r="A43" s="116"/>
      <c r="B43" s="116"/>
      <c r="C43" s="116"/>
      <c r="D43" s="112"/>
      <c r="E43" s="112"/>
      <c r="F43" s="117" t="str">
        <f t="shared" si="1"/>
        <v xml:space="preserve"> </v>
      </c>
      <c r="G43" s="116"/>
    </row>
    <row r="44" spans="1:7" s="114" customFormat="1" ht="20.100000000000001" customHeight="1" x14ac:dyDescent="0.25">
      <c r="A44" s="668" t="s">
        <v>370</v>
      </c>
      <c r="B44" s="669"/>
      <c r="C44" s="669"/>
      <c r="D44" s="669"/>
      <c r="E44" s="670"/>
      <c r="F44" s="117">
        <f>F29+SUM(D29:D43)-SUM(E29:E43)</f>
        <v>0</v>
      </c>
      <c r="G44" s="116"/>
    </row>
    <row r="45" spans="1:7" ht="20.25" x14ac:dyDescent="0.3">
      <c r="B45" s="671" t="s">
        <v>359</v>
      </c>
      <c r="C45" s="672"/>
      <c r="D45" s="673"/>
      <c r="E45" s="673"/>
      <c r="F45" s="673"/>
    </row>
    <row r="46" spans="1:7" x14ac:dyDescent="0.25">
      <c r="D46" s="674" t="s">
        <v>360</v>
      </c>
      <c r="E46" s="674"/>
      <c r="F46" s="674"/>
    </row>
    <row r="47" spans="1:7" ht="15.75" x14ac:dyDescent="0.25">
      <c r="A47" s="97" t="s">
        <v>361</v>
      </c>
      <c r="B47" s="327" t="str">
        <f>B4</f>
        <v/>
      </c>
      <c r="C47" s="327"/>
      <c r="D47" s="327"/>
      <c r="E47" s="327"/>
      <c r="F47" s="327"/>
      <c r="G47" s="327"/>
    </row>
    <row r="50" spans="1:22" ht="49.5" customHeight="1" x14ac:dyDescent="0.25">
      <c r="A50" s="110" t="s">
        <v>362</v>
      </c>
      <c r="B50" s="110" t="s">
        <v>363</v>
      </c>
      <c r="C50" s="110" t="s">
        <v>364</v>
      </c>
      <c r="D50" s="110" t="s">
        <v>365</v>
      </c>
      <c r="E50" s="110" t="s">
        <v>366</v>
      </c>
      <c r="F50" s="110" t="s">
        <v>367</v>
      </c>
      <c r="G50" s="111" t="s">
        <v>368</v>
      </c>
    </row>
    <row r="51" spans="1:22" s="114" customFormat="1" ht="20.100000000000001" customHeight="1" x14ac:dyDescent="0.25">
      <c r="A51" s="665" t="s">
        <v>371</v>
      </c>
      <c r="B51" s="666"/>
      <c r="C51" s="666"/>
      <c r="D51" s="666"/>
      <c r="E51" s="667"/>
      <c r="F51" s="117">
        <f>SUM(F44)</f>
        <v>0</v>
      </c>
      <c r="G51" s="113"/>
    </row>
    <row r="52" spans="1:22" s="114" customFormat="1" ht="20.100000000000001" customHeight="1" x14ac:dyDescent="0.2">
      <c r="A52" s="115"/>
      <c r="B52" s="116"/>
      <c r="C52" s="116"/>
      <c r="D52" s="112"/>
      <c r="E52" s="112"/>
      <c r="F52" s="117" t="str">
        <f>IF(AND(D52=0,E52=0)," ",IF(E52=0,(F51+D52),(F51+D52-E52)))</f>
        <v xml:space="preserve"> </v>
      </c>
      <c r="G52" s="116"/>
    </row>
    <row r="53" spans="1:22" s="114" customFormat="1" ht="20.100000000000001" customHeight="1" x14ac:dyDescent="0.2">
      <c r="A53" s="115"/>
      <c r="B53" s="116"/>
      <c r="C53" s="116"/>
      <c r="D53" s="112"/>
      <c r="E53" s="112"/>
      <c r="F53" s="117" t="str">
        <f>IF(AND(D53=0,E53=0)," ",IF(E53=0,(F52+D53),(F52+D53-E53)))</f>
        <v xml:space="preserve"> </v>
      </c>
      <c r="G53" s="116"/>
    </row>
    <row r="54" spans="1:22" s="114" customFormat="1" ht="20.100000000000001" customHeight="1" x14ac:dyDescent="0.25">
      <c r="A54" s="115"/>
      <c r="B54" s="116"/>
      <c r="C54" s="116"/>
      <c r="D54" s="112"/>
      <c r="E54" s="112"/>
      <c r="F54" s="117" t="str">
        <f>IF(AND(D54=0,E54=0)," ",IF(E54=0,(F53+D54),(F53+D54-E54)))</f>
        <v xml:space="preserve"> </v>
      </c>
      <c r="G54" s="116"/>
      <c r="H54"/>
      <c r="I54"/>
      <c r="J54"/>
      <c r="K54"/>
      <c r="L54"/>
      <c r="M54"/>
      <c r="N54"/>
      <c r="O54"/>
      <c r="P54"/>
      <c r="Q54"/>
      <c r="R54"/>
      <c r="S54"/>
      <c r="T54"/>
      <c r="U54"/>
      <c r="V54"/>
    </row>
    <row r="55" spans="1:22" s="114" customFormat="1" ht="20.100000000000001" customHeight="1" x14ac:dyDescent="0.2">
      <c r="A55" s="115"/>
      <c r="B55" s="116"/>
      <c r="C55" s="116"/>
      <c r="D55" s="112"/>
      <c r="E55" s="112"/>
      <c r="F55" s="117" t="str">
        <f t="shared" ref="F55:F65" si="2">IF(AND(D55=0,E55=0)," ",IF(E55=0,(F54+D55),(F54+D55-E55)))</f>
        <v xml:space="preserve"> </v>
      </c>
      <c r="G55" s="116"/>
    </row>
    <row r="56" spans="1:22" s="114" customFormat="1" ht="20.100000000000001" customHeight="1" x14ac:dyDescent="0.2">
      <c r="A56" s="116"/>
      <c r="B56" s="116"/>
      <c r="C56" s="116"/>
      <c r="D56" s="112"/>
      <c r="E56" s="112"/>
      <c r="F56" s="117" t="str">
        <f t="shared" si="2"/>
        <v xml:space="preserve"> </v>
      </c>
      <c r="G56" s="116"/>
    </row>
    <row r="57" spans="1:22" s="114" customFormat="1" ht="20.100000000000001" customHeight="1" x14ac:dyDescent="0.2">
      <c r="A57" s="116"/>
      <c r="B57" s="116"/>
      <c r="C57" s="116"/>
      <c r="D57" s="112"/>
      <c r="E57" s="112"/>
      <c r="F57" s="117" t="str">
        <f t="shared" si="2"/>
        <v xml:space="preserve"> </v>
      </c>
      <c r="G57" s="116"/>
    </row>
    <row r="58" spans="1:22" s="114" customFormat="1" ht="20.100000000000001" customHeight="1" x14ac:dyDescent="0.2">
      <c r="A58" s="116"/>
      <c r="B58" s="116"/>
      <c r="C58" s="116"/>
      <c r="D58" s="112"/>
      <c r="E58" s="112"/>
      <c r="F58" s="117" t="str">
        <f t="shared" si="2"/>
        <v xml:space="preserve"> </v>
      </c>
      <c r="G58" s="116"/>
    </row>
    <row r="59" spans="1:22" s="114" customFormat="1" ht="20.100000000000001" customHeight="1" x14ac:dyDescent="0.2">
      <c r="A59" s="116"/>
      <c r="B59" s="116"/>
      <c r="C59" s="116"/>
      <c r="D59" s="112"/>
      <c r="E59" s="112"/>
      <c r="F59" s="117" t="str">
        <f t="shared" si="2"/>
        <v xml:space="preserve"> </v>
      </c>
      <c r="G59" s="116"/>
    </row>
    <row r="60" spans="1:22" s="114" customFormat="1" ht="20.100000000000001" customHeight="1" x14ac:dyDescent="0.2">
      <c r="A60" s="116"/>
      <c r="B60" s="116"/>
      <c r="C60" s="116"/>
      <c r="D60" s="112"/>
      <c r="E60" s="112"/>
      <c r="F60" s="117" t="str">
        <f t="shared" si="2"/>
        <v xml:space="preserve"> </v>
      </c>
      <c r="G60" s="116"/>
    </row>
    <row r="61" spans="1:22" s="114" customFormat="1" ht="20.100000000000001" customHeight="1" x14ac:dyDescent="0.2">
      <c r="A61" s="115"/>
      <c r="B61" s="116"/>
      <c r="C61" s="116"/>
      <c r="D61" s="112"/>
      <c r="E61" s="112"/>
      <c r="F61" s="117" t="str">
        <f t="shared" si="2"/>
        <v xml:space="preserve"> </v>
      </c>
      <c r="G61" s="116"/>
    </row>
    <row r="62" spans="1:22" s="114" customFormat="1" ht="20.100000000000001" customHeight="1" x14ac:dyDescent="0.2">
      <c r="A62" s="116"/>
      <c r="B62" s="116"/>
      <c r="C62" s="116"/>
      <c r="D62" s="112"/>
      <c r="E62" s="112"/>
      <c r="F62" s="117" t="str">
        <f t="shared" si="2"/>
        <v xml:space="preserve"> </v>
      </c>
      <c r="G62" s="116"/>
    </row>
    <row r="63" spans="1:22" s="114" customFormat="1" ht="20.100000000000001" customHeight="1" x14ac:dyDescent="0.2">
      <c r="A63" s="116"/>
      <c r="B63" s="116"/>
      <c r="C63" s="116"/>
      <c r="D63" s="112"/>
      <c r="E63" s="112"/>
      <c r="F63" s="117" t="str">
        <f t="shared" si="2"/>
        <v xml:space="preserve"> </v>
      </c>
      <c r="G63" s="116"/>
    </row>
    <row r="64" spans="1:22" s="114" customFormat="1" ht="20.100000000000001" customHeight="1" x14ac:dyDescent="0.2">
      <c r="A64" s="115"/>
      <c r="B64" s="116"/>
      <c r="C64" s="116"/>
      <c r="D64" s="112"/>
      <c r="E64" s="112"/>
      <c r="F64" s="117" t="str">
        <f t="shared" si="2"/>
        <v xml:space="preserve"> </v>
      </c>
      <c r="G64" s="116"/>
    </row>
    <row r="65" spans="1:22" s="114" customFormat="1" ht="20.100000000000001" customHeight="1" x14ac:dyDescent="0.2">
      <c r="A65" s="116"/>
      <c r="B65" s="116"/>
      <c r="C65" s="116"/>
      <c r="D65" s="112"/>
      <c r="E65" s="112"/>
      <c r="F65" s="117" t="str">
        <f t="shared" si="2"/>
        <v xml:space="preserve"> </v>
      </c>
      <c r="G65" s="116"/>
    </row>
    <row r="66" spans="1:22" s="114" customFormat="1" ht="20.100000000000001" customHeight="1" x14ac:dyDescent="0.25">
      <c r="A66" s="668" t="s">
        <v>370</v>
      </c>
      <c r="B66" s="669"/>
      <c r="C66" s="669"/>
      <c r="D66" s="669"/>
      <c r="E66" s="670"/>
      <c r="F66" s="117">
        <f>F51+SUM(D51:D65)-SUM(E51:E65)</f>
        <v>0</v>
      </c>
      <c r="G66" s="116"/>
    </row>
    <row r="67" spans="1:22" ht="20.25" x14ac:dyDescent="0.3">
      <c r="B67" s="671" t="s">
        <v>359</v>
      </c>
      <c r="C67" s="672"/>
      <c r="D67" s="673"/>
      <c r="E67" s="673"/>
      <c r="F67" s="673"/>
    </row>
    <row r="68" spans="1:22" x14ac:dyDescent="0.25">
      <c r="D68" s="674" t="s">
        <v>360</v>
      </c>
      <c r="E68" s="674"/>
      <c r="F68" s="674"/>
    </row>
    <row r="69" spans="1:22" ht="15.75" x14ac:dyDescent="0.25">
      <c r="A69" s="97" t="s">
        <v>361</v>
      </c>
      <c r="B69" s="327" t="str">
        <f>B4</f>
        <v/>
      </c>
      <c r="C69" s="327"/>
      <c r="D69" s="327"/>
      <c r="E69" s="327"/>
      <c r="F69" s="327"/>
      <c r="G69" s="327"/>
    </row>
    <row r="72" spans="1:22" ht="49.5" customHeight="1" x14ac:dyDescent="0.25">
      <c r="A72" s="110" t="s">
        <v>362</v>
      </c>
      <c r="B72" s="110" t="s">
        <v>363</v>
      </c>
      <c r="C72" s="110" t="s">
        <v>364</v>
      </c>
      <c r="D72" s="110" t="s">
        <v>365</v>
      </c>
      <c r="E72" s="110" t="s">
        <v>366</v>
      </c>
      <c r="F72" s="110" t="s">
        <v>367</v>
      </c>
      <c r="G72" s="111" t="s">
        <v>368</v>
      </c>
    </row>
    <row r="73" spans="1:22" s="114" customFormat="1" ht="20.100000000000001" customHeight="1" x14ac:dyDescent="0.25">
      <c r="A73" s="665" t="s">
        <v>371</v>
      </c>
      <c r="B73" s="666"/>
      <c r="C73" s="666"/>
      <c r="D73" s="666"/>
      <c r="E73" s="667"/>
      <c r="F73" s="117">
        <f>SUM(F66)</f>
        <v>0</v>
      </c>
      <c r="G73" s="113"/>
    </row>
    <row r="74" spans="1:22" s="114" customFormat="1" ht="20.100000000000001" customHeight="1" x14ac:dyDescent="0.2">
      <c r="A74" s="115"/>
      <c r="B74" s="116"/>
      <c r="C74" s="116"/>
      <c r="D74" s="112"/>
      <c r="E74" s="112"/>
      <c r="F74" s="117" t="str">
        <f>IF(AND(D74=0,E74=0)," ",IF(E74=0,(F73+D74),(F73+D74-E74)))</f>
        <v xml:space="preserve"> </v>
      </c>
      <c r="G74" s="116"/>
    </row>
    <row r="75" spans="1:22" s="114" customFormat="1" ht="20.100000000000001" customHeight="1" x14ac:dyDescent="0.2">
      <c r="A75" s="115"/>
      <c r="B75" s="116"/>
      <c r="C75" s="116"/>
      <c r="D75" s="112"/>
      <c r="E75" s="112"/>
      <c r="F75" s="117" t="str">
        <f>IF(AND(D75=0,E75=0)," ",IF(E75=0,(F74+D75),(F74+D75-E75)))</f>
        <v xml:space="preserve"> </v>
      </c>
      <c r="G75" s="116"/>
    </row>
    <row r="76" spans="1:22" s="114" customFormat="1" ht="20.100000000000001" customHeight="1" x14ac:dyDescent="0.25">
      <c r="A76" s="115"/>
      <c r="B76" s="116"/>
      <c r="C76" s="116"/>
      <c r="D76" s="112"/>
      <c r="E76" s="112"/>
      <c r="F76" s="117" t="str">
        <f>IF(AND(D76=0,E76=0)," ",IF(E76=0,(F75+D76),(F75+D76-E76)))</f>
        <v xml:space="preserve"> </v>
      </c>
      <c r="G76" s="116"/>
      <c r="H76"/>
      <c r="I76"/>
      <c r="J76"/>
      <c r="K76"/>
      <c r="L76"/>
      <c r="M76"/>
      <c r="N76"/>
      <c r="O76"/>
      <c r="P76"/>
      <c r="Q76"/>
      <c r="R76"/>
      <c r="S76"/>
      <c r="T76"/>
      <c r="U76"/>
      <c r="V76"/>
    </row>
    <row r="77" spans="1:22" s="114" customFormat="1" ht="20.100000000000001" customHeight="1" x14ac:dyDescent="0.2">
      <c r="A77" s="115"/>
      <c r="B77" s="116"/>
      <c r="C77" s="116"/>
      <c r="D77" s="112"/>
      <c r="E77" s="112"/>
      <c r="F77" s="117" t="str">
        <f t="shared" ref="F77:F87" si="3">IF(AND(D77=0,E77=0)," ",IF(E77=0,(F76+D77),(F76+D77-E77)))</f>
        <v xml:space="preserve"> </v>
      </c>
      <c r="G77" s="116"/>
    </row>
    <row r="78" spans="1:22" s="114" customFormat="1" ht="20.100000000000001" customHeight="1" x14ac:dyDescent="0.2">
      <c r="A78" s="116"/>
      <c r="B78" s="116"/>
      <c r="C78" s="116"/>
      <c r="D78" s="112"/>
      <c r="E78" s="112"/>
      <c r="F78" s="117" t="str">
        <f t="shared" si="3"/>
        <v xml:space="preserve"> </v>
      </c>
      <c r="G78" s="116"/>
    </row>
    <row r="79" spans="1:22" s="114" customFormat="1" ht="20.100000000000001" customHeight="1" x14ac:dyDescent="0.2">
      <c r="A79" s="116"/>
      <c r="B79" s="116"/>
      <c r="C79" s="116"/>
      <c r="D79" s="112"/>
      <c r="E79" s="112"/>
      <c r="F79" s="117" t="str">
        <f t="shared" si="3"/>
        <v xml:space="preserve"> </v>
      </c>
      <c r="G79" s="116"/>
    </row>
    <row r="80" spans="1:22" s="114" customFormat="1" ht="20.100000000000001" customHeight="1" x14ac:dyDescent="0.2">
      <c r="A80" s="116"/>
      <c r="B80" s="116"/>
      <c r="C80" s="116"/>
      <c r="D80" s="112"/>
      <c r="E80" s="112"/>
      <c r="F80" s="117" t="str">
        <f t="shared" si="3"/>
        <v xml:space="preserve"> </v>
      </c>
      <c r="G80" s="116"/>
    </row>
    <row r="81" spans="1:7" s="114" customFormat="1" ht="20.100000000000001" customHeight="1" x14ac:dyDescent="0.2">
      <c r="A81" s="116"/>
      <c r="B81" s="116"/>
      <c r="C81" s="116"/>
      <c r="D81" s="112"/>
      <c r="E81" s="112"/>
      <c r="F81" s="117" t="str">
        <f t="shared" si="3"/>
        <v xml:space="preserve"> </v>
      </c>
      <c r="G81" s="116"/>
    </row>
    <row r="82" spans="1:7" s="114" customFormat="1" ht="20.100000000000001" customHeight="1" x14ac:dyDescent="0.2">
      <c r="A82" s="116"/>
      <c r="B82" s="116"/>
      <c r="C82" s="116"/>
      <c r="D82" s="112"/>
      <c r="E82" s="112"/>
      <c r="F82" s="117" t="str">
        <f t="shared" si="3"/>
        <v xml:space="preserve"> </v>
      </c>
      <c r="G82" s="116"/>
    </row>
    <row r="83" spans="1:7" s="114" customFormat="1" ht="20.100000000000001" customHeight="1" x14ac:dyDescent="0.2">
      <c r="A83" s="115"/>
      <c r="B83" s="116"/>
      <c r="C83" s="116"/>
      <c r="D83" s="112"/>
      <c r="E83" s="112"/>
      <c r="F83" s="117" t="str">
        <f t="shared" si="3"/>
        <v xml:space="preserve"> </v>
      </c>
      <c r="G83" s="116"/>
    </row>
    <row r="84" spans="1:7" s="114" customFormat="1" ht="20.100000000000001" customHeight="1" x14ac:dyDescent="0.2">
      <c r="A84" s="116"/>
      <c r="B84" s="116"/>
      <c r="C84" s="116"/>
      <c r="D84" s="112"/>
      <c r="E84" s="112"/>
      <c r="F84" s="117" t="str">
        <f t="shared" si="3"/>
        <v xml:space="preserve"> </v>
      </c>
      <c r="G84" s="116"/>
    </row>
    <row r="85" spans="1:7" s="114" customFormat="1" ht="20.100000000000001" customHeight="1" x14ac:dyDescent="0.2">
      <c r="A85" s="116"/>
      <c r="B85" s="116"/>
      <c r="C85" s="116"/>
      <c r="D85" s="112"/>
      <c r="E85" s="112"/>
      <c r="F85" s="117" t="str">
        <f t="shared" si="3"/>
        <v xml:space="preserve"> </v>
      </c>
      <c r="G85" s="116"/>
    </row>
    <row r="86" spans="1:7" s="114" customFormat="1" ht="20.100000000000001" customHeight="1" x14ac:dyDescent="0.2">
      <c r="A86" s="115"/>
      <c r="B86" s="116"/>
      <c r="C86" s="116"/>
      <c r="D86" s="112"/>
      <c r="E86" s="112"/>
      <c r="F86" s="117" t="str">
        <f t="shared" si="3"/>
        <v xml:space="preserve"> </v>
      </c>
      <c r="G86" s="116"/>
    </row>
    <row r="87" spans="1:7" s="114" customFormat="1" ht="20.100000000000001" customHeight="1" x14ac:dyDescent="0.2">
      <c r="A87" s="116"/>
      <c r="B87" s="116"/>
      <c r="C87" s="116"/>
      <c r="D87" s="112"/>
      <c r="E87" s="112"/>
      <c r="F87" s="117" t="str">
        <f t="shared" si="3"/>
        <v xml:space="preserve"> </v>
      </c>
      <c r="G87" s="116"/>
    </row>
    <row r="88" spans="1:7" s="114" customFormat="1" ht="20.100000000000001" customHeight="1" x14ac:dyDescent="0.25">
      <c r="A88" s="668" t="s">
        <v>370</v>
      </c>
      <c r="B88" s="669"/>
      <c r="C88" s="669"/>
      <c r="D88" s="669"/>
      <c r="E88" s="670"/>
      <c r="F88" s="117">
        <f>F73+SUM(D73:D87)-SUM(E73:E87)</f>
        <v>0</v>
      </c>
      <c r="G88" s="116"/>
    </row>
    <row r="89" spans="1:7" ht="20.25" x14ac:dyDescent="0.3">
      <c r="B89" s="671" t="s">
        <v>359</v>
      </c>
      <c r="C89" s="672"/>
      <c r="D89" s="673"/>
      <c r="E89" s="673"/>
      <c r="F89" s="673"/>
    </row>
    <row r="90" spans="1:7" x14ac:dyDescent="0.25">
      <c r="D90" s="674" t="s">
        <v>360</v>
      </c>
      <c r="E90" s="674"/>
      <c r="F90" s="674"/>
    </row>
    <row r="91" spans="1:7" ht="15.75" x14ac:dyDescent="0.25">
      <c r="A91" s="97" t="s">
        <v>361</v>
      </c>
      <c r="B91" s="327" t="str">
        <f>B4</f>
        <v/>
      </c>
      <c r="C91" s="327"/>
      <c r="D91" s="327"/>
      <c r="E91" s="327"/>
      <c r="F91" s="327"/>
      <c r="G91" s="327"/>
    </row>
    <row r="94" spans="1:7" ht="49.5" customHeight="1" x14ac:dyDescent="0.25">
      <c r="A94" s="110" t="s">
        <v>362</v>
      </c>
      <c r="B94" s="110" t="s">
        <v>363</v>
      </c>
      <c r="C94" s="110" t="s">
        <v>364</v>
      </c>
      <c r="D94" s="110" t="s">
        <v>365</v>
      </c>
      <c r="E94" s="110" t="s">
        <v>366</v>
      </c>
      <c r="F94" s="110" t="s">
        <v>367</v>
      </c>
      <c r="G94" s="111" t="s">
        <v>368</v>
      </c>
    </row>
    <row r="95" spans="1:7" s="114" customFormat="1" ht="20.100000000000001" customHeight="1" x14ac:dyDescent="0.25">
      <c r="A95" s="665" t="s">
        <v>371</v>
      </c>
      <c r="B95" s="666"/>
      <c r="C95" s="666"/>
      <c r="D95" s="666"/>
      <c r="E95" s="667"/>
      <c r="F95" s="117">
        <f>SUM(F88)</f>
        <v>0</v>
      </c>
      <c r="G95" s="113"/>
    </row>
    <row r="96" spans="1:7" s="114" customFormat="1" ht="20.100000000000001" customHeight="1" x14ac:dyDescent="0.2">
      <c r="A96" s="115"/>
      <c r="B96" s="116"/>
      <c r="C96" s="116"/>
      <c r="D96" s="112"/>
      <c r="E96" s="112"/>
      <c r="F96" s="117" t="str">
        <f>IF(AND(D96=0,E96=0)," ",IF(E96=0,(F95+D96),(F95+D96-E96)))</f>
        <v xml:space="preserve"> </v>
      </c>
      <c r="G96" s="116"/>
    </row>
    <row r="97" spans="1:22" s="114" customFormat="1" ht="20.100000000000001" customHeight="1" x14ac:dyDescent="0.2">
      <c r="A97" s="115"/>
      <c r="B97" s="116"/>
      <c r="C97" s="116"/>
      <c r="D97" s="112"/>
      <c r="E97" s="112"/>
      <c r="F97" s="117" t="str">
        <f>IF(AND(D97=0,E97=0)," ",IF(E97=0,(F96+D97),(F96+D97-E97)))</f>
        <v xml:space="preserve"> </v>
      </c>
      <c r="G97" s="116"/>
    </row>
    <row r="98" spans="1:22" s="114" customFormat="1" ht="20.100000000000001" customHeight="1" x14ac:dyDescent="0.25">
      <c r="A98" s="115"/>
      <c r="B98" s="116"/>
      <c r="C98" s="116"/>
      <c r="D98" s="112"/>
      <c r="E98" s="112"/>
      <c r="F98" s="117" t="str">
        <f>IF(AND(D98=0,E98=0)," ",IF(E98=0,(F97+D98),(F97+D98-E98)))</f>
        <v xml:space="preserve"> </v>
      </c>
      <c r="G98" s="116"/>
      <c r="H98"/>
      <c r="I98"/>
      <c r="J98"/>
      <c r="K98"/>
      <c r="L98"/>
      <c r="M98"/>
      <c r="N98"/>
      <c r="O98"/>
      <c r="P98"/>
      <c r="Q98"/>
      <c r="R98"/>
      <c r="S98"/>
      <c r="T98"/>
      <c r="U98"/>
      <c r="V98"/>
    </row>
    <row r="99" spans="1:22" s="114" customFormat="1" ht="20.100000000000001" customHeight="1" x14ac:dyDescent="0.2">
      <c r="A99" s="115"/>
      <c r="B99" s="116"/>
      <c r="C99" s="116"/>
      <c r="D99" s="112"/>
      <c r="E99" s="112"/>
      <c r="F99" s="117" t="str">
        <f t="shared" ref="F99:F109" si="4">IF(AND(D99=0,E99=0)," ",IF(E99=0,(F98+D99),(F98+D99-E99)))</f>
        <v xml:space="preserve"> </v>
      </c>
      <c r="G99" s="116"/>
    </row>
    <row r="100" spans="1:22" s="114" customFormat="1" ht="20.100000000000001" customHeight="1" x14ac:dyDescent="0.2">
      <c r="A100" s="116"/>
      <c r="B100" s="116"/>
      <c r="C100" s="116"/>
      <c r="D100" s="112"/>
      <c r="E100" s="112"/>
      <c r="F100" s="117" t="str">
        <f t="shared" si="4"/>
        <v xml:space="preserve"> </v>
      </c>
      <c r="G100" s="116"/>
    </row>
    <row r="101" spans="1:22" s="114" customFormat="1" ht="20.100000000000001" customHeight="1" x14ac:dyDescent="0.2">
      <c r="A101" s="116"/>
      <c r="B101" s="116"/>
      <c r="C101" s="116"/>
      <c r="D101" s="112"/>
      <c r="E101" s="112"/>
      <c r="F101" s="117" t="str">
        <f t="shared" si="4"/>
        <v xml:space="preserve"> </v>
      </c>
      <c r="G101" s="116"/>
    </row>
    <row r="102" spans="1:22" s="114" customFormat="1" ht="20.100000000000001" customHeight="1" x14ac:dyDescent="0.2">
      <c r="A102" s="116"/>
      <c r="B102" s="116"/>
      <c r="C102" s="116"/>
      <c r="D102" s="112"/>
      <c r="E102" s="112"/>
      <c r="F102" s="117" t="str">
        <f t="shared" si="4"/>
        <v xml:space="preserve"> </v>
      </c>
      <c r="G102" s="116"/>
    </row>
    <row r="103" spans="1:22" s="114" customFormat="1" ht="20.100000000000001" customHeight="1" x14ac:dyDescent="0.2">
      <c r="A103" s="116"/>
      <c r="B103" s="116"/>
      <c r="C103" s="116"/>
      <c r="D103" s="112"/>
      <c r="E103" s="112"/>
      <c r="F103" s="117" t="str">
        <f t="shared" si="4"/>
        <v xml:space="preserve"> </v>
      </c>
      <c r="G103" s="116"/>
    </row>
    <row r="104" spans="1:22" s="114" customFormat="1" ht="20.100000000000001" customHeight="1" x14ac:dyDescent="0.2">
      <c r="A104" s="116"/>
      <c r="B104" s="116"/>
      <c r="C104" s="116"/>
      <c r="D104" s="112"/>
      <c r="E104" s="112"/>
      <c r="F104" s="117" t="str">
        <f t="shared" si="4"/>
        <v xml:space="preserve"> </v>
      </c>
      <c r="G104" s="116"/>
    </row>
    <row r="105" spans="1:22" s="114" customFormat="1" ht="20.100000000000001" customHeight="1" x14ac:dyDescent="0.2">
      <c r="A105" s="115"/>
      <c r="B105" s="116"/>
      <c r="C105" s="116"/>
      <c r="D105" s="112"/>
      <c r="E105" s="112"/>
      <c r="F105" s="117" t="str">
        <f t="shared" si="4"/>
        <v xml:space="preserve"> </v>
      </c>
      <c r="G105" s="116"/>
    </row>
    <row r="106" spans="1:22" s="114" customFormat="1" ht="20.100000000000001" customHeight="1" x14ac:dyDescent="0.2">
      <c r="A106" s="116"/>
      <c r="B106" s="116"/>
      <c r="C106" s="116"/>
      <c r="D106" s="112"/>
      <c r="E106" s="112"/>
      <c r="F106" s="117" t="str">
        <f t="shared" si="4"/>
        <v xml:space="preserve"> </v>
      </c>
      <c r="G106" s="116"/>
    </row>
    <row r="107" spans="1:22" s="114" customFormat="1" ht="20.100000000000001" customHeight="1" x14ac:dyDescent="0.2">
      <c r="A107" s="116"/>
      <c r="B107" s="116"/>
      <c r="C107" s="116"/>
      <c r="D107" s="112"/>
      <c r="E107" s="112"/>
      <c r="F107" s="117" t="str">
        <f t="shared" si="4"/>
        <v xml:space="preserve"> </v>
      </c>
      <c r="G107" s="116"/>
    </row>
    <row r="108" spans="1:22" s="114" customFormat="1" ht="20.100000000000001" customHeight="1" x14ac:dyDescent="0.2">
      <c r="A108" s="115"/>
      <c r="B108" s="116"/>
      <c r="C108" s="116"/>
      <c r="D108" s="112"/>
      <c r="E108" s="112"/>
      <c r="F108" s="117" t="str">
        <f t="shared" si="4"/>
        <v xml:space="preserve"> </v>
      </c>
      <c r="G108" s="116"/>
    </row>
    <row r="109" spans="1:22" s="114" customFormat="1" ht="20.100000000000001" customHeight="1" x14ac:dyDescent="0.2">
      <c r="A109" s="116"/>
      <c r="B109" s="116"/>
      <c r="C109" s="116"/>
      <c r="D109" s="112"/>
      <c r="E109" s="112"/>
      <c r="F109" s="117" t="str">
        <f t="shared" si="4"/>
        <v xml:space="preserve"> </v>
      </c>
      <c r="G109" s="116"/>
    </row>
    <row r="110" spans="1:22" s="114" customFormat="1" ht="20.100000000000001" customHeight="1" x14ac:dyDescent="0.25">
      <c r="A110" s="668" t="s">
        <v>370</v>
      </c>
      <c r="B110" s="669"/>
      <c r="C110" s="669"/>
      <c r="D110" s="669"/>
      <c r="E110" s="670"/>
      <c r="F110" s="117">
        <f>F95+SUM(D95:D109)-SUM(E95:E109)</f>
        <v>0</v>
      </c>
      <c r="G110" s="116"/>
    </row>
    <row r="111" spans="1:22" ht="20.25" x14ac:dyDescent="0.3">
      <c r="B111" s="671" t="s">
        <v>359</v>
      </c>
      <c r="C111" s="672"/>
      <c r="D111" s="673"/>
      <c r="E111" s="673"/>
      <c r="F111" s="673"/>
    </row>
    <row r="112" spans="1:22" x14ac:dyDescent="0.25">
      <c r="D112" s="674" t="s">
        <v>360</v>
      </c>
      <c r="E112" s="674"/>
      <c r="F112" s="674"/>
    </row>
    <row r="113" spans="1:22" ht="15.75" x14ac:dyDescent="0.25">
      <c r="A113" s="97" t="s">
        <v>361</v>
      </c>
      <c r="B113" s="327" t="str">
        <f>B4</f>
        <v/>
      </c>
      <c r="C113" s="327"/>
      <c r="D113" s="327"/>
      <c r="E113" s="327"/>
      <c r="F113" s="327"/>
      <c r="G113" s="327"/>
    </row>
    <row r="116" spans="1:22" ht="49.5" customHeight="1" x14ac:dyDescent="0.25">
      <c r="A116" s="110" t="s">
        <v>362</v>
      </c>
      <c r="B116" s="110" t="s">
        <v>363</v>
      </c>
      <c r="C116" s="110" t="s">
        <v>364</v>
      </c>
      <c r="D116" s="110" t="s">
        <v>365</v>
      </c>
      <c r="E116" s="110" t="s">
        <v>366</v>
      </c>
      <c r="F116" s="110" t="s">
        <v>367</v>
      </c>
      <c r="G116" s="111" t="s">
        <v>368</v>
      </c>
    </row>
    <row r="117" spans="1:22" s="114" customFormat="1" ht="20.100000000000001" customHeight="1" x14ac:dyDescent="0.25">
      <c r="A117" s="665" t="s">
        <v>371</v>
      </c>
      <c r="B117" s="666"/>
      <c r="C117" s="666"/>
      <c r="D117" s="666"/>
      <c r="E117" s="667"/>
      <c r="F117" s="117">
        <f>SUM(F110)</f>
        <v>0</v>
      </c>
      <c r="G117" s="113"/>
    </row>
    <row r="118" spans="1:22" s="114" customFormat="1" ht="20.100000000000001" customHeight="1" x14ac:dyDescent="0.2">
      <c r="A118" s="115"/>
      <c r="B118" s="116"/>
      <c r="C118" s="116"/>
      <c r="D118" s="112"/>
      <c r="E118" s="112"/>
      <c r="F118" s="117" t="str">
        <f>IF(AND(D118=0,E118=0)," ",IF(E118=0,(F117+D118),(F117+D118-E118)))</f>
        <v xml:space="preserve"> </v>
      </c>
      <c r="G118" s="116"/>
    </row>
    <row r="119" spans="1:22" s="114" customFormat="1" ht="20.100000000000001" customHeight="1" x14ac:dyDescent="0.2">
      <c r="A119" s="115"/>
      <c r="B119" s="116"/>
      <c r="C119" s="116"/>
      <c r="D119" s="112"/>
      <c r="E119" s="112"/>
      <c r="F119" s="117" t="str">
        <f>IF(AND(D119=0,E119=0)," ",IF(E119=0,(F118+D119),(F118+D119-E119)))</f>
        <v xml:space="preserve"> </v>
      </c>
      <c r="G119" s="116"/>
    </row>
    <row r="120" spans="1:22" s="114" customFormat="1" ht="20.100000000000001" customHeight="1" x14ac:dyDescent="0.25">
      <c r="A120" s="115"/>
      <c r="B120" s="116"/>
      <c r="C120" s="116"/>
      <c r="D120" s="112"/>
      <c r="E120" s="112"/>
      <c r="F120" s="117" t="str">
        <f>IF(AND(D120=0,E120=0)," ",IF(E120=0,(F119+D120),(F119+D120-E120)))</f>
        <v xml:space="preserve"> </v>
      </c>
      <c r="G120" s="116"/>
      <c r="H120"/>
      <c r="I120"/>
      <c r="J120"/>
      <c r="K120"/>
      <c r="L120"/>
      <c r="M120"/>
      <c r="N120"/>
      <c r="O120"/>
      <c r="P120"/>
      <c r="Q120"/>
      <c r="R120"/>
      <c r="S120"/>
      <c r="T120"/>
      <c r="U120"/>
      <c r="V120"/>
    </row>
    <row r="121" spans="1:22" s="114" customFormat="1" ht="20.100000000000001" customHeight="1" x14ac:dyDescent="0.2">
      <c r="A121" s="115"/>
      <c r="B121" s="116"/>
      <c r="C121" s="116"/>
      <c r="D121" s="112"/>
      <c r="E121" s="112"/>
      <c r="F121" s="117" t="str">
        <f t="shared" ref="F121:F131" si="5">IF(AND(D121=0,E121=0)," ",IF(E121=0,(F120+D121),(F120+D121-E121)))</f>
        <v xml:space="preserve"> </v>
      </c>
      <c r="G121" s="116"/>
    </row>
    <row r="122" spans="1:22" s="114" customFormat="1" ht="20.100000000000001" customHeight="1" x14ac:dyDescent="0.2">
      <c r="A122" s="116"/>
      <c r="B122" s="116"/>
      <c r="C122" s="116"/>
      <c r="D122" s="112"/>
      <c r="E122" s="112"/>
      <c r="F122" s="117" t="str">
        <f t="shared" si="5"/>
        <v xml:space="preserve"> </v>
      </c>
      <c r="G122" s="116"/>
    </row>
    <row r="123" spans="1:22" s="114" customFormat="1" ht="20.100000000000001" customHeight="1" x14ac:dyDescent="0.2">
      <c r="A123" s="116"/>
      <c r="B123" s="116"/>
      <c r="C123" s="116"/>
      <c r="D123" s="112"/>
      <c r="E123" s="112"/>
      <c r="F123" s="117" t="str">
        <f t="shared" si="5"/>
        <v xml:space="preserve"> </v>
      </c>
      <c r="G123" s="116"/>
    </row>
    <row r="124" spans="1:22" s="114" customFormat="1" ht="20.100000000000001" customHeight="1" x14ac:dyDescent="0.2">
      <c r="A124" s="116"/>
      <c r="B124" s="116"/>
      <c r="C124" s="116"/>
      <c r="D124" s="112"/>
      <c r="E124" s="112"/>
      <c r="F124" s="117" t="str">
        <f t="shared" si="5"/>
        <v xml:space="preserve"> </v>
      </c>
      <c r="G124" s="116"/>
    </row>
    <row r="125" spans="1:22" s="114" customFormat="1" ht="20.100000000000001" customHeight="1" x14ac:dyDescent="0.2">
      <c r="A125" s="116"/>
      <c r="B125" s="116"/>
      <c r="C125" s="116"/>
      <c r="D125" s="112"/>
      <c r="E125" s="112"/>
      <c r="F125" s="117" t="str">
        <f t="shared" si="5"/>
        <v xml:space="preserve"> </v>
      </c>
      <c r="G125" s="116"/>
    </row>
    <row r="126" spans="1:22" s="114" customFormat="1" ht="20.100000000000001" customHeight="1" x14ac:dyDescent="0.2">
      <c r="A126" s="116"/>
      <c r="B126" s="116"/>
      <c r="C126" s="116"/>
      <c r="D126" s="112"/>
      <c r="E126" s="112"/>
      <c r="F126" s="117" t="str">
        <f t="shared" si="5"/>
        <v xml:space="preserve"> </v>
      </c>
      <c r="G126" s="116"/>
    </row>
    <row r="127" spans="1:22" s="114" customFormat="1" ht="20.100000000000001" customHeight="1" x14ac:dyDescent="0.2">
      <c r="A127" s="115"/>
      <c r="B127" s="116"/>
      <c r="C127" s="116"/>
      <c r="D127" s="112"/>
      <c r="E127" s="112"/>
      <c r="F127" s="117" t="str">
        <f t="shared" si="5"/>
        <v xml:space="preserve"> </v>
      </c>
      <c r="G127" s="116"/>
    </row>
    <row r="128" spans="1:22" s="114" customFormat="1" ht="20.100000000000001" customHeight="1" x14ac:dyDescent="0.2">
      <c r="A128" s="116"/>
      <c r="B128" s="116"/>
      <c r="C128" s="116"/>
      <c r="D128" s="112"/>
      <c r="E128" s="112"/>
      <c r="F128" s="117" t="str">
        <f t="shared" si="5"/>
        <v xml:space="preserve"> </v>
      </c>
      <c r="G128" s="116"/>
    </row>
    <row r="129" spans="1:22" s="114" customFormat="1" ht="20.100000000000001" customHeight="1" x14ac:dyDescent="0.2">
      <c r="A129" s="116"/>
      <c r="B129" s="116"/>
      <c r="C129" s="116"/>
      <c r="D129" s="112"/>
      <c r="E129" s="112"/>
      <c r="F129" s="117" t="str">
        <f t="shared" si="5"/>
        <v xml:space="preserve"> </v>
      </c>
      <c r="G129" s="116"/>
    </row>
    <row r="130" spans="1:22" s="114" customFormat="1" ht="20.100000000000001" customHeight="1" x14ac:dyDescent="0.2">
      <c r="A130" s="115"/>
      <c r="B130" s="116"/>
      <c r="C130" s="116"/>
      <c r="D130" s="112"/>
      <c r="E130" s="112"/>
      <c r="F130" s="117" t="str">
        <f t="shared" si="5"/>
        <v xml:space="preserve"> </v>
      </c>
      <c r="G130" s="116"/>
    </row>
    <row r="131" spans="1:22" s="114" customFormat="1" ht="20.100000000000001" customHeight="1" x14ac:dyDescent="0.2">
      <c r="A131" s="116"/>
      <c r="B131" s="116"/>
      <c r="C131" s="116"/>
      <c r="D131" s="112"/>
      <c r="E131" s="112"/>
      <c r="F131" s="117" t="str">
        <f t="shared" si="5"/>
        <v xml:space="preserve"> </v>
      </c>
      <c r="G131" s="116"/>
    </row>
    <row r="132" spans="1:22" s="114" customFormat="1" ht="20.100000000000001" customHeight="1" x14ac:dyDescent="0.25">
      <c r="A132" s="668" t="s">
        <v>370</v>
      </c>
      <c r="B132" s="669"/>
      <c r="C132" s="669"/>
      <c r="D132" s="669"/>
      <c r="E132" s="670"/>
      <c r="F132" s="117">
        <f>F117+SUM(D117:D131)-SUM(E117:E131)</f>
        <v>0</v>
      </c>
      <c r="G132" s="116"/>
    </row>
    <row r="133" spans="1:22" ht="20.25" x14ac:dyDescent="0.3">
      <c r="B133" s="671" t="s">
        <v>359</v>
      </c>
      <c r="C133" s="672"/>
      <c r="D133" s="673"/>
      <c r="E133" s="673"/>
      <c r="F133" s="673"/>
    </row>
    <row r="134" spans="1:22" x14ac:dyDescent="0.25">
      <c r="D134" s="674" t="s">
        <v>360</v>
      </c>
      <c r="E134" s="674"/>
      <c r="F134" s="674"/>
    </row>
    <row r="135" spans="1:22" ht="15.75" x14ac:dyDescent="0.25">
      <c r="A135" s="97" t="s">
        <v>361</v>
      </c>
      <c r="B135" s="327" t="str">
        <f>B4</f>
        <v/>
      </c>
      <c r="C135" s="327"/>
      <c r="D135" s="327"/>
      <c r="E135" s="327"/>
      <c r="F135" s="327"/>
      <c r="G135" s="327"/>
    </row>
    <row r="138" spans="1:22" ht="49.5" customHeight="1" x14ac:dyDescent="0.25">
      <c r="A138" s="110" t="s">
        <v>362</v>
      </c>
      <c r="B138" s="110" t="s">
        <v>363</v>
      </c>
      <c r="C138" s="110" t="s">
        <v>364</v>
      </c>
      <c r="D138" s="110" t="s">
        <v>365</v>
      </c>
      <c r="E138" s="110" t="s">
        <v>366</v>
      </c>
      <c r="F138" s="110" t="s">
        <v>367</v>
      </c>
      <c r="G138" s="111" t="s">
        <v>368</v>
      </c>
    </row>
    <row r="139" spans="1:22" s="114" customFormat="1" ht="20.100000000000001" customHeight="1" x14ac:dyDescent="0.25">
      <c r="A139" s="665" t="s">
        <v>371</v>
      </c>
      <c r="B139" s="666"/>
      <c r="C139" s="666"/>
      <c r="D139" s="666"/>
      <c r="E139" s="667"/>
      <c r="F139" s="117">
        <f>SUM(F132)</f>
        <v>0</v>
      </c>
      <c r="G139" s="113"/>
    </row>
    <row r="140" spans="1:22" s="114" customFormat="1" ht="20.100000000000001" customHeight="1" x14ac:dyDescent="0.2">
      <c r="A140" s="115"/>
      <c r="B140" s="116"/>
      <c r="C140" s="116"/>
      <c r="D140" s="112"/>
      <c r="E140" s="112"/>
      <c r="F140" s="117" t="str">
        <f>IF(AND(D140=0,E140=0)," ",IF(E140=0,(F139+D140),(F139+D140-E140)))</f>
        <v xml:space="preserve"> </v>
      </c>
      <c r="G140" s="116"/>
    </row>
    <row r="141" spans="1:22" s="114" customFormat="1" ht="20.100000000000001" customHeight="1" x14ac:dyDescent="0.2">
      <c r="A141" s="115"/>
      <c r="B141" s="116"/>
      <c r="C141" s="116"/>
      <c r="D141" s="112"/>
      <c r="E141" s="112"/>
      <c r="F141" s="117" t="str">
        <f>IF(AND(D141=0,E141=0)," ",IF(E141=0,(F140+D141),(F140+D141-E141)))</f>
        <v xml:space="preserve"> </v>
      </c>
      <c r="G141" s="116"/>
    </row>
    <row r="142" spans="1:22" s="114" customFormat="1" ht="20.100000000000001" customHeight="1" x14ac:dyDescent="0.25">
      <c r="A142" s="115"/>
      <c r="B142" s="116"/>
      <c r="C142" s="116"/>
      <c r="D142" s="112"/>
      <c r="E142" s="112"/>
      <c r="F142" s="117" t="str">
        <f>IF(AND(D142=0,E142=0)," ",IF(E142=0,(F141+D142),(F141+D142-E142)))</f>
        <v xml:space="preserve"> </v>
      </c>
      <c r="G142" s="116"/>
      <c r="H142"/>
      <c r="I142"/>
      <c r="J142"/>
      <c r="K142"/>
      <c r="L142"/>
      <c r="M142"/>
      <c r="N142"/>
      <c r="O142"/>
      <c r="P142"/>
      <c r="Q142"/>
      <c r="R142"/>
      <c r="S142"/>
      <c r="T142"/>
      <c r="U142"/>
      <c r="V142"/>
    </row>
    <row r="143" spans="1:22" s="114" customFormat="1" ht="20.100000000000001" customHeight="1" x14ac:dyDescent="0.2">
      <c r="A143" s="115"/>
      <c r="B143" s="116"/>
      <c r="C143" s="116"/>
      <c r="D143" s="112"/>
      <c r="E143" s="112"/>
      <c r="F143" s="117" t="str">
        <f t="shared" ref="F143:F153" si="6">IF(AND(D143=0,E143=0)," ",IF(E143=0,(F142+D143),(F142+D143-E143)))</f>
        <v xml:space="preserve"> </v>
      </c>
      <c r="G143" s="116"/>
    </row>
    <row r="144" spans="1:22" s="114" customFormat="1" ht="20.100000000000001" customHeight="1" x14ac:dyDescent="0.2">
      <c r="A144" s="116"/>
      <c r="B144" s="116"/>
      <c r="C144" s="116"/>
      <c r="D144" s="112"/>
      <c r="E144" s="112"/>
      <c r="F144" s="117" t="str">
        <f t="shared" si="6"/>
        <v xml:space="preserve"> </v>
      </c>
      <c r="G144" s="116"/>
    </row>
    <row r="145" spans="1:7" s="114" customFormat="1" ht="20.100000000000001" customHeight="1" x14ac:dyDescent="0.2">
      <c r="A145" s="116"/>
      <c r="B145" s="116"/>
      <c r="C145" s="116"/>
      <c r="D145" s="112"/>
      <c r="E145" s="112"/>
      <c r="F145" s="117" t="str">
        <f t="shared" si="6"/>
        <v xml:space="preserve"> </v>
      </c>
      <c r="G145" s="116"/>
    </row>
    <row r="146" spans="1:7" s="114" customFormat="1" ht="20.100000000000001" customHeight="1" x14ac:dyDescent="0.2">
      <c r="A146" s="116"/>
      <c r="B146" s="116"/>
      <c r="C146" s="116"/>
      <c r="D146" s="112"/>
      <c r="E146" s="112"/>
      <c r="F146" s="117" t="str">
        <f t="shared" si="6"/>
        <v xml:space="preserve"> </v>
      </c>
      <c r="G146" s="116"/>
    </row>
    <row r="147" spans="1:7" s="114" customFormat="1" ht="20.100000000000001" customHeight="1" x14ac:dyDescent="0.2">
      <c r="A147" s="116"/>
      <c r="B147" s="116"/>
      <c r="C147" s="116"/>
      <c r="D147" s="112"/>
      <c r="E147" s="112"/>
      <c r="F147" s="117" t="str">
        <f t="shared" si="6"/>
        <v xml:space="preserve"> </v>
      </c>
      <c r="G147" s="116"/>
    </row>
    <row r="148" spans="1:7" s="114" customFormat="1" ht="20.100000000000001" customHeight="1" x14ac:dyDescent="0.2">
      <c r="A148" s="116"/>
      <c r="B148" s="116"/>
      <c r="C148" s="116"/>
      <c r="D148" s="112"/>
      <c r="E148" s="112"/>
      <c r="F148" s="117" t="str">
        <f t="shared" si="6"/>
        <v xml:space="preserve"> </v>
      </c>
      <c r="G148" s="116"/>
    </row>
    <row r="149" spans="1:7" s="114" customFormat="1" ht="20.100000000000001" customHeight="1" x14ac:dyDescent="0.2">
      <c r="A149" s="115"/>
      <c r="B149" s="116"/>
      <c r="C149" s="116"/>
      <c r="D149" s="112"/>
      <c r="E149" s="112"/>
      <c r="F149" s="117" t="str">
        <f t="shared" si="6"/>
        <v xml:space="preserve"> </v>
      </c>
      <c r="G149" s="116"/>
    </row>
    <row r="150" spans="1:7" s="114" customFormat="1" ht="20.100000000000001" customHeight="1" x14ac:dyDescent="0.2">
      <c r="A150" s="116"/>
      <c r="B150" s="116"/>
      <c r="C150" s="116"/>
      <c r="D150" s="112"/>
      <c r="E150" s="112"/>
      <c r="F150" s="117" t="str">
        <f t="shared" si="6"/>
        <v xml:space="preserve"> </v>
      </c>
      <c r="G150" s="116"/>
    </row>
    <row r="151" spans="1:7" s="114" customFormat="1" ht="20.100000000000001" customHeight="1" x14ac:dyDescent="0.2">
      <c r="A151" s="116"/>
      <c r="B151" s="116"/>
      <c r="C151" s="116"/>
      <c r="D151" s="112"/>
      <c r="E151" s="112"/>
      <c r="F151" s="117" t="str">
        <f t="shared" si="6"/>
        <v xml:space="preserve"> </v>
      </c>
      <c r="G151" s="116"/>
    </row>
    <row r="152" spans="1:7" s="114" customFormat="1" ht="20.100000000000001" customHeight="1" x14ac:dyDescent="0.2">
      <c r="A152" s="115"/>
      <c r="B152" s="116"/>
      <c r="C152" s="116"/>
      <c r="D152" s="112"/>
      <c r="E152" s="112"/>
      <c r="F152" s="117" t="str">
        <f t="shared" si="6"/>
        <v xml:space="preserve"> </v>
      </c>
      <c r="G152" s="116"/>
    </row>
    <row r="153" spans="1:7" s="114" customFormat="1" ht="20.100000000000001" customHeight="1" x14ac:dyDescent="0.2">
      <c r="A153" s="116"/>
      <c r="B153" s="116"/>
      <c r="C153" s="116"/>
      <c r="D153" s="112"/>
      <c r="E153" s="112"/>
      <c r="F153" s="117" t="str">
        <f t="shared" si="6"/>
        <v xml:space="preserve"> </v>
      </c>
      <c r="G153" s="116"/>
    </row>
    <row r="154" spans="1:7" s="114" customFormat="1" ht="20.100000000000001" customHeight="1" x14ac:dyDescent="0.25">
      <c r="A154" s="668" t="s">
        <v>370</v>
      </c>
      <c r="B154" s="669"/>
      <c r="C154" s="669"/>
      <c r="D154" s="669"/>
      <c r="E154" s="670"/>
      <c r="F154" s="117">
        <f>F139+SUM(D139:D153)-SUM(E139:E153)</f>
        <v>0</v>
      </c>
      <c r="G154" s="116"/>
    </row>
    <row r="155" spans="1:7" ht="20.25" x14ac:dyDescent="0.3">
      <c r="B155" s="671" t="s">
        <v>359</v>
      </c>
      <c r="C155" s="672"/>
      <c r="D155" s="673"/>
      <c r="E155" s="673"/>
      <c r="F155" s="673"/>
    </row>
    <row r="156" spans="1:7" x14ac:dyDescent="0.25">
      <c r="D156" s="674" t="s">
        <v>360</v>
      </c>
      <c r="E156" s="674"/>
      <c r="F156" s="674"/>
    </row>
    <row r="157" spans="1:7" ht="15.75" x14ac:dyDescent="0.25">
      <c r="A157" s="97" t="s">
        <v>361</v>
      </c>
      <c r="B157" s="327" t="str">
        <f>B4</f>
        <v/>
      </c>
      <c r="C157" s="327"/>
      <c r="D157" s="327"/>
      <c r="E157" s="327"/>
      <c r="F157" s="327"/>
      <c r="G157" s="327"/>
    </row>
    <row r="160" spans="1:7" ht="49.5" customHeight="1" x14ac:dyDescent="0.25">
      <c r="A160" s="110" t="s">
        <v>362</v>
      </c>
      <c r="B160" s="110" t="s">
        <v>363</v>
      </c>
      <c r="C160" s="110" t="s">
        <v>364</v>
      </c>
      <c r="D160" s="110" t="s">
        <v>365</v>
      </c>
      <c r="E160" s="110" t="s">
        <v>366</v>
      </c>
      <c r="F160" s="110" t="s">
        <v>367</v>
      </c>
      <c r="G160" s="111" t="s">
        <v>368</v>
      </c>
    </row>
    <row r="161" spans="1:22" s="114" customFormat="1" ht="20.100000000000001" customHeight="1" x14ac:dyDescent="0.25">
      <c r="A161" s="665" t="s">
        <v>371</v>
      </c>
      <c r="B161" s="666"/>
      <c r="C161" s="666"/>
      <c r="D161" s="666"/>
      <c r="E161" s="667"/>
      <c r="F161" s="117">
        <f>SUM(F154)</f>
        <v>0</v>
      </c>
      <c r="G161" s="113"/>
    </row>
    <row r="162" spans="1:22" s="114" customFormat="1" ht="20.100000000000001" customHeight="1" x14ac:dyDescent="0.2">
      <c r="A162" s="115"/>
      <c r="B162" s="116"/>
      <c r="C162" s="116"/>
      <c r="D162" s="112"/>
      <c r="E162" s="112"/>
      <c r="F162" s="117" t="str">
        <f>IF(AND(D162=0,E162=0)," ",IF(E162=0,(F161+D162),(F161+D162-E162)))</f>
        <v xml:space="preserve"> </v>
      </c>
      <c r="G162" s="116"/>
    </row>
    <row r="163" spans="1:22" s="114" customFormat="1" ht="20.100000000000001" customHeight="1" x14ac:dyDescent="0.2">
      <c r="A163" s="115"/>
      <c r="B163" s="116"/>
      <c r="C163" s="116"/>
      <c r="D163" s="112"/>
      <c r="E163" s="112"/>
      <c r="F163" s="117" t="str">
        <f>IF(AND(D163=0,E163=0)," ",IF(E163=0,(F162+D163),(F162+D163-E163)))</f>
        <v xml:space="preserve"> </v>
      </c>
      <c r="G163" s="116"/>
    </row>
    <row r="164" spans="1:22" s="114" customFormat="1" ht="20.100000000000001" customHeight="1" x14ac:dyDescent="0.25">
      <c r="A164" s="115"/>
      <c r="B164" s="116"/>
      <c r="C164" s="116"/>
      <c r="D164" s="112"/>
      <c r="E164" s="112"/>
      <c r="F164" s="117" t="str">
        <f>IF(AND(D164=0,E164=0)," ",IF(E164=0,(F163+D164),(F163+D164-E164)))</f>
        <v xml:space="preserve"> </v>
      </c>
      <c r="G164" s="116"/>
      <c r="H164"/>
      <c r="I164"/>
      <c r="J164"/>
      <c r="K164"/>
      <c r="L164"/>
      <c r="M164"/>
      <c r="N164"/>
      <c r="O164"/>
      <c r="P164"/>
      <c r="Q164"/>
      <c r="R164"/>
      <c r="S164"/>
      <c r="T164"/>
      <c r="U164"/>
      <c r="V164"/>
    </row>
    <row r="165" spans="1:22" s="114" customFormat="1" ht="20.100000000000001" customHeight="1" x14ac:dyDescent="0.2">
      <c r="A165" s="115"/>
      <c r="B165" s="116"/>
      <c r="C165" s="116"/>
      <c r="D165" s="112"/>
      <c r="E165" s="112"/>
      <c r="F165" s="117" t="str">
        <f t="shared" ref="F165:F175" si="7">IF(AND(D165=0,E165=0)," ",IF(E165=0,(F164+D165),(F164+D165-E165)))</f>
        <v xml:space="preserve"> </v>
      </c>
      <c r="G165" s="116"/>
    </row>
    <row r="166" spans="1:22" s="114" customFormat="1" ht="20.100000000000001" customHeight="1" x14ac:dyDescent="0.2">
      <c r="A166" s="116"/>
      <c r="B166" s="116"/>
      <c r="C166" s="116"/>
      <c r="D166" s="112"/>
      <c r="E166" s="112"/>
      <c r="F166" s="117" t="str">
        <f t="shared" si="7"/>
        <v xml:space="preserve"> </v>
      </c>
      <c r="G166" s="116"/>
    </row>
    <row r="167" spans="1:22" s="114" customFormat="1" ht="20.100000000000001" customHeight="1" x14ac:dyDescent="0.2">
      <c r="A167" s="116"/>
      <c r="B167" s="116"/>
      <c r="C167" s="116"/>
      <c r="D167" s="112"/>
      <c r="E167" s="112"/>
      <c r="F167" s="117" t="str">
        <f t="shared" si="7"/>
        <v xml:space="preserve"> </v>
      </c>
      <c r="G167" s="116"/>
    </row>
    <row r="168" spans="1:22" s="114" customFormat="1" ht="20.100000000000001" customHeight="1" x14ac:dyDescent="0.2">
      <c r="A168" s="116"/>
      <c r="B168" s="116"/>
      <c r="C168" s="116"/>
      <c r="D168" s="112"/>
      <c r="E168" s="112"/>
      <c r="F168" s="117" t="str">
        <f t="shared" si="7"/>
        <v xml:space="preserve"> </v>
      </c>
      <c r="G168" s="116"/>
    </row>
    <row r="169" spans="1:22" s="114" customFormat="1" ht="20.100000000000001" customHeight="1" x14ac:dyDescent="0.2">
      <c r="A169" s="116"/>
      <c r="B169" s="116"/>
      <c r="C169" s="116"/>
      <c r="D169" s="112"/>
      <c r="E169" s="112"/>
      <c r="F169" s="117" t="str">
        <f t="shared" si="7"/>
        <v xml:space="preserve"> </v>
      </c>
      <c r="G169" s="116"/>
    </row>
    <row r="170" spans="1:22" s="114" customFormat="1" ht="20.100000000000001" customHeight="1" x14ac:dyDescent="0.2">
      <c r="A170" s="116"/>
      <c r="B170" s="116"/>
      <c r="C170" s="116"/>
      <c r="D170" s="112"/>
      <c r="E170" s="112"/>
      <c r="F170" s="117" t="str">
        <f t="shared" si="7"/>
        <v xml:space="preserve"> </v>
      </c>
      <c r="G170" s="116"/>
    </row>
    <row r="171" spans="1:22" s="114" customFormat="1" ht="20.100000000000001" customHeight="1" x14ac:dyDescent="0.2">
      <c r="A171" s="115"/>
      <c r="B171" s="116"/>
      <c r="C171" s="116"/>
      <c r="D171" s="112"/>
      <c r="E171" s="112"/>
      <c r="F171" s="117" t="str">
        <f t="shared" si="7"/>
        <v xml:space="preserve"> </v>
      </c>
      <c r="G171" s="116"/>
    </row>
    <row r="172" spans="1:22" s="114" customFormat="1" ht="20.100000000000001" customHeight="1" x14ac:dyDescent="0.2">
      <c r="A172" s="116"/>
      <c r="B172" s="116"/>
      <c r="C172" s="116"/>
      <c r="D172" s="112"/>
      <c r="E172" s="112"/>
      <c r="F172" s="117" t="str">
        <f t="shared" si="7"/>
        <v xml:space="preserve"> </v>
      </c>
      <c r="G172" s="116"/>
    </row>
    <row r="173" spans="1:22" s="114" customFormat="1" ht="20.100000000000001" customHeight="1" x14ac:dyDescent="0.2">
      <c r="A173" s="116"/>
      <c r="B173" s="116"/>
      <c r="C173" s="116"/>
      <c r="D173" s="112"/>
      <c r="E173" s="112"/>
      <c r="F173" s="117" t="str">
        <f t="shared" si="7"/>
        <v xml:space="preserve"> </v>
      </c>
      <c r="G173" s="116"/>
    </row>
    <row r="174" spans="1:22" s="114" customFormat="1" ht="20.100000000000001" customHeight="1" x14ac:dyDescent="0.2">
      <c r="A174" s="115"/>
      <c r="B174" s="116"/>
      <c r="C174" s="116"/>
      <c r="D174" s="112"/>
      <c r="E174" s="112"/>
      <c r="F174" s="117" t="str">
        <f t="shared" si="7"/>
        <v xml:space="preserve"> </v>
      </c>
      <c r="G174" s="116"/>
    </row>
    <row r="175" spans="1:22" s="114" customFormat="1" ht="20.100000000000001" customHeight="1" x14ac:dyDescent="0.2">
      <c r="A175" s="116"/>
      <c r="B175" s="116"/>
      <c r="C175" s="116"/>
      <c r="D175" s="112"/>
      <c r="E175" s="112"/>
      <c r="F175" s="117" t="str">
        <f t="shared" si="7"/>
        <v xml:space="preserve"> </v>
      </c>
      <c r="G175" s="116"/>
    </row>
    <row r="176" spans="1:22" s="114" customFormat="1" ht="20.100000000000001" customHeight="1" x14ac:dyDescent="0.25">
      <c r="A176" s="668" t="s">
        <v>370</v>
      </c>
      <c r="B176" s="669"/>
      <c r="C176" s="669"/>
      <c r="D176" s="669"/>
      <c r="E176" s="670"/>
      <c r="F176" s="117">
        <f>F161+SUM(D161:D175)-SUM(E161:E175)</f>
        <v>0</v>
      </c>
      <c r="G176" s="116"/>
    </row>
    <row r="177" spans="1:22" ht="20.25" x14ac:dyDescent="0.3">
      <c r="B177" s="671" t="s">
        <v>359</v>
      </c>
      <c r="C177" s="672"/>
      <c r="D177" s="673"/>
      <c r="E177" s="673"/>
      <c r="F177" s="673"/>
    </row>
    <row r="178" spans="1:22" x14ac:dyDescent="0.25">
      <c r="D178" s="674" t="s">
        <v>360</v>
      </c>
      <c r="E178" s="674"/>
      <c r="F178" s="674"/>
    </row>
    <row r="179" spans="1:22" ht="15.75" x14ac:dyDescent="0.25">
      <c r="A179" s="97" t="s">
        <v>361</v>
      </c>
      <c r="B179" s="327" t="str">
        <f>B4</f>
        <v/>
      </c>
      <c r="C179" s="327"/>
      <c r="D179" s="327"/>
      <c r="E179" s="327"/>
      <c r="F179" s="327"/>
      <c r="G179" s="327"/>
    </row>
    <row r="182" spans="1:22" ht="49.5" customHeight="1" x14ac:dyDescent="0.25">
      <c r="A182" s="110" t="s">
        <v>362</v>
      </c>
      <c r="B182" s="110" t="s">
        <v>363</v>
      </c>
      <c r="C182" s="110" t="s">
        <v>364</v>
      </c>
      <c r="D182" s="110" t="s">
        <v>365</v>
      </c>
      <c r="E182" s="110" t="s">
        <v>366</v>
      </c>
      <c r="F182" s="110" t="s">
        <v>367</v>
      </c>
      <c r="G182" s="111" t="s">
        <v>368</v>
      </c>
    </row>
    <row r="183" spans="1:22" s="114" customFormat="1" ht="20.100000000000001" customHeight="1" x14ac:dyDescent="0.25">
      <c r="A183" s="665" t="s">
        <v>371</v>
      </c>
      <c r="B183" s="666"/>
      <c r="C183" s="666"/>
      <c r="D183" s="666"/>
      <c r="E183" s="667"/>
      <c r="F183" s="117">
        <f>SUM(F176)</f>
        <v>0</v>
      </c>
      <c r="G183" s="113"/>
    </row>
    <row r="184" spans="1:22" s="114" customFormat="1" ht="20.100000000000001" customHeight="1" x14ac:dyDescent="0.2">
      <c r="A184" s="115"/>
      <c r="B184" s="116"/>
      <c r="C184" s="116"/>
      <c r="D184" s="112"/>
      <c r="E184" s="112"/>
      <c r="F184" s="117" t="str">
        <f>IF(AND(D184=0,E184=0)," ",IF(E184=0,(F183+D184),(F183+D184-E184)))</f>
        <v xml:space="preserve"> </v>
      </c>
      <c r="G184" s="116"/>
    </row>
    <row r="185" spans="1:22" s="114" customFormat="1" ht="20.100000000000001" customHeight="1" x14ac:dyDescent="0.2">
      <c r="A185" s="115"/>
      <c r="B185" s="116"/>
      <c r="C185" s="116"/>
      <c r="D185" s="112"/>
      <c r="E185" s="112"/>
      <c r="F185" s="117" t="str">
        <f>IF(AND(D185=0,E185=0)," ",IF(E185=0,(F184+D185),(F184+D185-E185)))</f>
        <v xml:space="preserve"> </v>
      </c>
      <c r="G185" s="116"/>
    </row>
    <row r="186" spans="1:22" s="114" customFormat="1" ht="20.100000000000001" customHeight="1" x14ac:dyDescent="0.25">
      <c r="A186" s="115"/>
      <c r="B186" s="116"/>
      <c r="C186" s="116"/>
      <c r="D186" s="112"/>
      <c r="E186" s="112"/>
      <c r="F186" s="117" t="str">
        <f>IF(AND(D186=0,E186=0)," ",IF(E186=0,(F185+D186),(F185+D186-E186)))</f>
        <v xml:space="preserve"> </v>
      </c>
      <c r="G186" s="116"/>
      <c r="H186"/>
      <c r="I186"/>
      <c r="J186"/>
      <c r="K186"/>
      <c r="L186"/>
      <c r="M186"/>
      <c r="N186"/>
      <c r="O186"/>
      <c r="P186"/>
      <c r="Q186"/>
      <c r="R186"/>
      <c r="S186"/>
      <c r="T186"/>
      <c r="U186"/>
      <c r="V186"/>
    </row>
    <row r="187" spans="1:22" s="114" customFormat="1" ht="20.100000000000001" customHeight="1" x14ac:dyDescent="0.2">
      <c r="A187" s="115"/>
      <c r="B187" s="116"/>
      <c r="C187" s="116"/>
      <c r="D187" s="112"/>
      <c r="E187" s="112"/>
      <c r="F187" s="117" t="str">
        <f t="shared" ref="F187:F197" si="8">IF(AND(D187=0,E187=0)," ",IF(E187=0,(F186+D187),(F186+D187-E187)))</f>
        <v xml:space="preserve"> </v>
      </c>
      <c r="G187" s="116"/>
    </row>
    <row r="188" spans="1:22" s="114" customFormat="1" ht="20.100000000000001" customHeight="1" x14ac:dyDescent="0.2">
      <c r="A188" s="116"/>
      <c r="B188" s="116"/>
      <c r="C188" s="116"/>
      <c r="D188" s="112"/>
      <c r="E188" s="112"/>
      <c r="F188" s="117" t="str">
        <f t="shared" si="8"/>
        <v xml:space="preserve"> </v>
      </c>
      <c r="G188" s="116"/>
    </row>
    <row r="189" spans="1:22" s="114" customFormat="1" ht="20.100000000000001" customHeight="1" x14ac:dyDescent="0.2">
      <c r="A189" s="116"/>
      <c r="B189" s="116"/>
      <c r="C189" s="116"/>
      <c r="D189" s="112"/>
      <c r="E189" s="112"/>
      <c r="F189" s="117" t="str">
        <f t="shared" si="8"/>
        <v xml:space="preserve"> </v>
      </c>
      <c r="G189" s="116"/>
    </row>
    <row r="190" spans="1:22" s="114" customFormat="1" ht="20.100000000000001" customHeight="1" x14ac:dyDescent="0.2">
      <c r="A190" s="116"/>
      <c r="B190" s="116"/>
      <c r="C190" s="116"/>
      <c r="D190" s="112"/>
      <c r="E190" s="112"/>
      <c r="F190" s="117" t="str">
        <f t="shared" si="8"/>
        <v xml:space="preserve"> </v>
      </c>
      <c r="G190" s="116"/>
    </row>
    <row r="191" spans="1:22" s="114" customFormat="1" ht="20.100000000000001" customHeight="1" x14ac:dyDescent="0.2">
      <c r="A191" s="116"/>
      <c r="B191" s="116"/>
      <c r="C191" s="116"/>
      <c r="D191" s="112"/>
      <c r="E191" s="112"/>
      <c r="F191" s="117" t="str">
        <f t="shared" si="8"/>
        <v xml:space="preserve"> </v>
      </c>
      <c r="G191" s="116"/>
    </row>
    <row r="192" spans="1:22" s="114" customFormat="1" ht="20.100000000000001" customHeight="1" x14ac:dyDescent="0.2">
      <c r="A192" s="116"/>
      <c r="B192" s="116"/>
      <c r="C192" s="116"/>
      <c r="D192" s="112"/>
      <c r="E192" s="112"/>
      <c r="F192" s="117" t="str">
        <f t="shared" si="8"/>
        <v xml:space="preserve"> </v>
      </c>
      <c r="G192" s="116"/>
    </row>
    <row r="193" spans="1:22" s="114" customFormat="1" ht="20.100000000000001" customHeight="1" x14ac:dyDescent="0.2">
      <c r="A193" s="115"/>
      <c r="B193" s="116"/>
      <c r="C193" s="116"/>
      <c r="D193" s="112"/>
      <c r="E193" s="112"/>
      <c r="F193" s="117" t="str">
        <f t="shared" si="8"/>
        <v xml:space="preserve"> </v>
      </c>
      <c r="G193" s="116"/>
    </row>
    <row r="194" spans="1:22" s="114" customFormat="1" ht="20.100000000000001" customHeight="1" x14ac:dyDescent="0.2">
      <c r="A194" s="116"/>
      <c r="B194" s="116"/>
      <c r="C194" s="116"/>
      <c r="D194" s="112"/>
      <c r="E194" s="112"/>
      <c r="F194" s="117" t="str">
        <f t="shared" si="8"/>
        <v xml:space="preserve"> </v>
      </c>
      <c r="G194" s="116"/>
    </row>
    <row r="195" spans="1:22" s="114" customFormat="1" ht="20.100000000000001" customHeight="1" x14ac:dyDescent="0.2">
      <c r="A195" s="116"/>
      <c r="B195" s="116"/>
      <c r="C195" s="116"/>
      <c r="D195" s="112"/>
      <c r="E195" s="112"/>
      <c r="F195" s="117" t="str">
        <f t="shared" si="8"/>
        <v xml:space="preserve"> </v>
      </c>
      <c r="G195" s="116"/>
    </row>
    <row r="196" spans="1:22" s="114" customFormat="1" ht="20.100000000000001" customHeight="1" x14ac:dyDescent="0.2">
      <c r="A196" s="115"/>
      <c r="B196" s="116"/>
      <c r="C196" s="116"/>
      <c r="D196" s="112"/>
      <c r="E196" s="112"/>
      <c r="F196" s="117" t="str">
        <f t="shared" si="8"/>
        <v xml:space="preserve"> </v>
      </c>
      <c r="G196" s="116"/>
    </row>
    <row r="197" spans="1:22" s="114" customFormat="1" ht="20.100000000000001" customHeight="1" x14ac:dyDescent="0.2">
      <c r="A197" s="116"/>
      <c r="B197" s="116"/>
      <c r="C197" s="116"/>
      <c r="D197" s="112"/>
      <c r="E197" s="112"/>
      <c r="F197" s="117" t="str">
        <f t="shared" si="8"/>
        <v xml:space="preserve"> </v>
      </c>
      <c r="G197" s="116"/>
    </row>
    <row r="198" spans="1:22" s="114" customFormat="1" ht="20.100000000000001" customHeight="1" x14ac:dyDescent="0.25">
      <c r="A198" s="668" t="s">
        <v>370</v>
      </c>
      <c r="B198" s="669"/>
      <c r="C198" s="669"/>
      <c r="D198" s="669"/>
      <c r="E198" s="670"/>
      <c r="F198" s="117">
        <f>F183+SUM(D183:D197)-SUM(E183:E197)</f>
        <v>0</v>
      </c>
      <c r="G198" s="116"/>
    </row>
    <row r="199" spans="1:22" ht="20.25" x14ac:dyDescent="0.3">
      <c r="B199" s="671" t="s">
        <v>359</v>
      </c>
      <c r="C199" s="672"/>
      <c r="D199" s="673"/>
      <c r="E199" s="673"/>
      <c r="F199" s="673"/>
    </row>
    <row r="200" spans="1:22" x14ac:dyDescent="0.25">
      <c r="D200" s="674" t="s">
        <v>360</v>
      </c>
      <c r="E200" s="674"/>
      <c r="F200" s="674"/>
    </row>
    <row r="201" spans="1:22" ht="15.75" x14ac:dyDescent="0.25">
      <c r="A201" s="97" t="s">
        <v>361</v>
      </c>
      <c r="B201" s="327" t="str">
        <f>B4</f>
        <v/>
      </c>
      <c r="C201" s="327"/>
      <c r="D201" s="327"/>
      <c r="E201" s="327"/>
      <c r="F201" s="327"/>
      <c r="G201" s="327"/>
    </row>
    <row r="204" spans="1:22" ht="49.5" customHeight="1" x14ac:dyDescent="0.25">
      <c r="A204" s="110" t="s">
        <v>362</v>
      </c>
      <c r="B204" s="110" t="s">
        <v>363</v>
      </c>
      <c r="C204" s="110" t="s">
        <v>364</v>
      </c>
      <c r="D204" s="110" t="s">
        <v>365</v>
      </c>
      <c r="E204" s="110" t="s">
        <v>366</v>
      </c>
      <c r="F204" s="110" t="s">
        <v>367</v>
      </c>
      <c r="G204" s="111" t="s">
        <v>368</v>
      </c>
    </row>
    <row r="205" spans="1:22" s="114" customFormat="1" ht="20.100000000000001" customHeight="1" x14ac:dyDescent="0.25">
      <c r="A205" s="665" t="s">
        <v>371</v>
      </c>
      <c r="B205" s="666"/>
      <c r="C205" s="666"/>
      <c r="D205" s="666"/>
      <c r="E205" s="667"/>
      <c r="F205" s="117">
        <f>SUM(F198)</f>
        <v>0</v>
      </c>
      <c r="G205" s="113"/>
    </row>
    <row r="206" spans="1:22" s="114" customFormat="1" ht="20.100000000000001" customHeight="1" x14ac:dyDescent="0.2">
      <c r="A206" s="115"/>
      <c r="B206" s="116"/>
      <c r="C206" s="116"/>
      <c r="D206" s="112"/>
      <c r="E206" s="112"/>
      <c r="F206" s="117" t="str">
        <f>IF(AND(D206=0,E206=0)," ",IF(E206=0,(F205+D206),(F205+D206-E206)))</f>
        <v xml:space="preserve"> </v>
      </c>
      <c r="G206" s="116"/>
    </row>
    <row r="207" spans="1:22" s="114" customFormat="1" ht="20.100000000000001" customHeight="1" x14ac:dyDescent="0.2">
      <c r="A207" s="115"/>
      <c r="B207" s="116"/>
      <c r="C207" s="116"/>
      <c r="D207" s="112"/>
      <c r="E207" s="112"/>
      <c r="F207" s="117" t="str">
        <f>IF(AND(D207=0,E207=0)," ",IF(E207=0,(F206+D207),(F206+D207-E207)))</f>
        <v xml:space="preserve"> </v>
      </c>
      <c r="G207" s="116"/>
    </row>
    <row r="208" spans="1:22" s="114" customFormat="1" ht="20.100000000000001" customHeight="1" x14ac:dyDescent="0.25">
      <c r="A208" s="115"/>
      <c r="B208" s="116"/>
      <c r="C208" s="116"/>
      <c r="D208" s="112"/>
      <c r="E208" s="112"/>
      <c r="F208" s="117" t="str">
        <f>IF(AND(D208=0,E208=0)," ",IF(E208=0,(F207+D208),(F207+D208-E208)))</f>
        <v xml:space="preserve"> </v>
      </c>
      <c r="G208" s="116"/>
      <c r="H208"/>
      <c r="I208"/>
      <c r="J208"/>
      <c r="K208"/>
      <c r="L208"/>
      <c r="M208"/>
      <c r="N208"/>
      <c r="O208"/>
      <c r="P208"/>
      <c r="Q208"/>
      <c r="R208"/>
      <c r="S208"/>
      <c r="T208"/>
      <c r="U208"/>
      <c r="V208"/>
    </row>
    <row r="209" spans="1:7" s="114" customFormat="1" ht="20.100000000000001" customHeight="1" x14ac:dyDescent="0.2">
      <c r="A209" s="115"/>
      <c r="B209" s="116"/>
      <c r="C209" s="116"/>
      <c r="D209" s="112"/>
      <c r="E209" s="112"/>
      <c r="F209" s="117" t="str">
        <f t="shared" ref="F209:F219" si="9">IF(AND(D209=0,E209=0)," ",IF(E209=0,(F208+D209),(F208+D209-E209)))</f>
        <v xml:space="preserve"> </v>
      </c>
      <c r="G209" s="116"/>
    </row>
    <row r="210" spans="1:7" s="114" customFormat="1" ht="20.100000000000001" customHeight="1" x14ac:dyDescent="0.2">
      <c r="A210" s="116"/>
      <c r="B210" s="116"/>
      <c r="C210" s="116"/>
      <c r="D210" s="112"/>
      <c r="E210" s="112"/>
      <c r="F210" s="117" t="str">
        <f t="shared" si="9"/>
        <v xml:space="preserve"> </v>
      </c>
      <c r="G210" s="116"/>
    </row>
    <row r="211" spans="1:7" s="114" customFormat="1" ht="20.100000000000001" customHeight="1" x14ac:dyDescent="0.2">
      <c r="A211" s="116"/>
      <c r="B211" s="116"/>
      <c r="C211" s="116"/>
      <c r="D211" s="112"/>
      <c r="E211" s="112"/>
      <c r="F211" s="117" t="str">
        <f t="shared" si="9"/>
        <v xml:space="preserve"> </v>
      </c>
      <c r="G211" s="116"/>
    </row>
    <row r="212" spans="1:7" s="114" customFormat="1" ht="20.100000000000001" customHeight="1" x14ac:dyDescent="0.2">
      <c r="A212" s="116"/>
      <c r="B212" s="116"/>
      <c r="C212" s="116"/>
      <c r="D212" s="112"/>
      <c r="E212" s="112"/>
      <c r="F212" s="117" t="str">
        <f t="shared" si="9"/>
        <v xml:space="preserve"> </v>
      </c>
      <c r="G212" s="116"/>
    </row>
    <row r="213" spans="1:7" s="114" customFormat="1" ht="20.100000000000001" customHeight="1" x14ac:dyDescent="0.2">
      <c r="A213" s="116"/>
      <c r="B213" s="116"/>
      <c r="C213" s="116"/>
      <c r="D213" s="112"/>
      <c r="E213" s="112"/>
      <c r="F213" s="117" t="str">
        <f t="shared" si="9"/>
        <v xml:space="preserve"> </v>
      </c>
      <c r="G213" s="116"/>
    </row>
    <row r="214" spans="1:7" s="114" customFormat="1" ht="20.100000000000001" customHeight="1" x14ac:dyDescent="0.2">
      <c r="A214" s="116"/>
      <c r="B214" s="116"/>
      <c r="C214" s="116"/>
      <c r="D214" s="112"/>
      <c r="E214" s="112"/>
      <c r="F214" s="117" t="str">
        <f t="shared" si="9"/>
        <v xml:space="preserve"> </v>
      </c>
      <c r="G214" s="116"/>
    </row>
    <row r="215" spans="1:7" s="114" customFormat="1" ht="20.100000000000001" customHeight="1" x14ac:dyDescent="0.2">
      <c r="A215" s="115"/>
      <c r="B215" s="116"/>
      <c r="C215" s="116"/>
      <c r="D215" s="112"/>
      <c r="E215" s="112"/>
      <c r="F215" s="117" t="str">
        <f t="shared" si="9"/>
        <v xml:space="preserve"> </v>
      </c>
      <c r="G215" s="116"/>
    </row>
    <row r="216" spans="1:7" s="114" customFormat="1" ht="20.100000000000001" customHeight="1" x14ac:dyDescent="0.2">
      <c r="A216" s="116"/>
      <c r="B216" s="116"/>
      <c r="C216" s="116"/>
      <c r="D216" s="112"/>
      <c r="E216" s="112"/>
      <c r="F216" s="117" t="str">
        <f t="shared" si="9"/>
        <v xml:space="preserve"> </v>
      </c>
      <c r="G216" s="116"/>
    </row>
    <row r="217" spans="1:7" s="114" customFormat="1" ht="20.100000000000001" customHeight="1" x14ac:dyDescent="0.2">
      <c r="A217" s="116"/>
      <c r="B217" s="116"/>
      <c r="C217" s="116"/>
      <c r="D217" s="112"/>
      <c r="E217" s="112"/>
      <c r="F217" s="117" t="str">
        <f t="shared" si="9"/>
        <v xml:space="preserve"> </v>
      </c>
      <c r="G217" s="116"/>
    </row>
    <row r="218" spans="1:7" s="114" customFormat="1" ht="20.100000000000001" customHeight="1" x14ac:dyDescent="0.2">
      <c r="A218" s="115"/>
      <c r="B218" s="116"/>
      <c r="C218" s="116"/>
      <c r="D218" s="112"/>
      <c r="E218" s="112"/>
      <c r="F218" s="117" t="str">
        <f t="shared" si="9"/>
        <v xml:space="preserve"> </v>
      </c>
      <c r="G218" s="116"/>
    </row>
    <row r="219" spans="1:7" s="114" customFormat="1" ht="20.100000000000001" customHeight="1" x14ac:dyDescent="0.2">
      <c r="A219" s="116"/>
      <c r="B219" s="116"/>
      <c r="C219" s="116"/>
      <c r="D219" s="112"/>
      <c r="E219" s="112"/>
      <c r="F219" s="117" t="str">
        <f t="shared" si="9"/>
        <v xml:space="preserve"> </v>
      </c>
      <c r="G219" s="116"/>
    </row>
    <row r="220" spans="1:7" s="114" customFormat="1" ht="20.100000000000001" customHeight="1" x14ac:dyDescent="0.25">
      <c r="A220" s="668" t="s">
        <v>370</v>
      </c>
      <c r="B220" s="669"/>
      <c r="C220" s="669"/>
      <c r="D220" s="669"/>
      <c r="E220" s="670"/>
      <c r="F220" s="117">
        <f>F205+SUM(D205:D219)-SUM(E205:E219)</f>
        <v>0</v>
      </c>
      <c r="G220" s="116"/>
    </row>
    <row r="221" spans="1:7" ht="20.25" x14ac:dyDescent="0.3">
      <c r="B221" s="671" t="s">
        <v>359</v>
      </c>
      <c r="C221" s="672"/>
      <c r="D221" s="673"/>
      <c r="E221" s="673"/>
      <c r="F221" s="673"/>
    </row>
    <row r="222" spans="1:7" x14ac:dyDescent="0.25">
      <c r="D222" s="674" t="s">
        <v>360</v>
      </c>
      <c r="E222" s="674"/>
      <c r="F222" s="674"/>
    </row>
    <row r="223" spans="1:7" ht="15.75" x14ac:dyDescent="0.25">
      <c r="A223" s="97" t="s">
        <v>361</v>
      </c>
      <c r="B223" s="327" t="str">
        <f>B4</f>
        <v/>
      </c>
      <c r="C223" s="327"/>
      <c r="D223" s="327"/>
      <c r="E223" s="327"/>
      <c r="F223" s="327"/>
      <c r="G223" s="327"/>
    </row>
    <row r="226" spans="1:22" ht="49.5" customHeight="1" x14ac:dyDescent="0.25">
      <c r="A226" s="110" t="s">
        <v>362</v>
      </c>
      <c r="B226" s="110" t="s">
        <v>363</v>
      </c>
      <c r="C226" s="110" t="s">
        <v>364</v>
      </c>
      <c r="D226" s="110" t="s">
        <v>365</v>
      </c>
      <c r="E226" s="110" t="s">
        <v>366</v>
      </c>
      <c r="F226" s="110" t="s">
        <v>367</v>
      </c>
      <c r="G226" s="111" t="s">
        <v>368</v>
      </c>
    </row>
    <row r="227" spans="1:22" s="114" customFormat="1" ht="20.100000000000001" customHeight="1" x14ac:dyDescent="0.25">
      <c r="A227" s="665" t="s">
        <v>371</v>
      </c>
      <c r="B227" s="666"/>
      <c r="C227" s="666"/>
      <c r="D227" s="666"/>
      <c r="E227" s="667"/>
      <c r="F227" s="117">
        <f>SUM(F220)</f>
        <v>0</v>
      </c>
      <c r="G227" s="113"/>
    </row>
    <row r="228" spans="1:22" s="114" customFormat="1" ht="20.100000000000001" customHeight="1" x14ac:dyDescent="0.2">
      <c r="A228" s="115"/>
      <c r="B228" s="116"/>
      <c r="C228" s="116"/>
      <c r="D228" s="112"/>
      <c r="E228" s="112"/>
      <c r="F228" s="117" t="str">
        <f>IF(AND(D228=0,E228=0)," ",IF(E228=0,(F227+D228),(F227+D228-E228)))</f>
        <v xml:space="preserve"> </v>
      </c>
      <c r="G228" s="116"/>
    </row>
    <row r="229" spans="1:22" s="114" customFormat="1" ht="20.100000000000001" customHeight="1" x14ac:dyDescent="0.2">
      <c r="A229" s="115"/>
      <c r="B229" s="116"/>
      <c r="C229" s="116"/>
      <c r="D229" s="112"/>
      <c r="E229" s="112"/>
      <c r="F229" s="117" t="str">
        <f>IF(AND(D229=0,E229=0)," ",IF(E229=0,(F228+D229),(F228+D229-E229)))</f>
        <v xml:space="preserve"> </v>
      </c>
      <c r="G229" s="116"/>
    </row>
    <row r="230" spans="1:22" s="114" customFormat="1" ht="20.100000000000001" customHeight="1" x14ac:dyDescent="0.25">
      <c r="A230" s="115"/>
      <c r="B230" s="116"/>
      <c r="C230" s="116"/>
      <c r="D230" s="112"/>
      <c r="E230" s="112"/>
      <c r="F230" s="117" t="str">
        <f>IF(AND(D230=0,E230=0)," ",IF(E230=0,(F229+D230),(F229+D230-E230)))</f>
        <v xml:space="preserve"> </v>
      </c>
      <c r="G230" s="116"/>
      <c r="H230"/>
      <c r="I230"/>
      <c r="J230"/>
      <c r="K230"/>
      <c r="L230"/>
      <c r="M230"/>
      <c r="N230"/>
      <c r="O230"/>
      <c r="P230"/>
      <c r="Q230"/>
      <c r="R230"/>
      <c r="S230"/>
      <c r="T230"/>
      <c r="U230"/>
      <c r="V230"/>
    </row>
    <row r="231" spans="1:22" s="114" customFormat="1" ht="20.100000000000001" customHeight="1" x14ac:dyDescent="0.2">
      <c r="A231" s="115"/>
      <c r="B231" s="116"/>
      <c r="C231" s="116"/>
      <c r="D231" s="112"/>
      <c r="E231" s="112"/>
      <c r="F231" s="117" t="str">
        <f t="shared" ref="F231:F241" si="10">IF(AND(D231=0,E231=0)," ",IF(E231=0,(F230+D231),(F230+D231-E231)))</f>
        <v xml:space="preserve"> </v>
      </c>
      <c r="G231" s="116"/>
    </row>
    <row r="232" spans="1:22" s="114" customFormat="1" ht="20.100000000000001" customHeight="1" x14ac:dyDescent="0.2">
      <c r="A232" s="116"/>
      <c r="B232" s="116"/>
      <c r="C232" s="116"/>
      <c r="D232" s="112"/>
      <c r="E232" s="112"/>
      <c r="F232" s="117" t="str">
        <f t="shared" si="10"/>
        <v xml:space="preserve"> </v>
      </c>
      <c r="G232" s="116"/>
    </row>
    <row r="233" spans="1:22" s="114" customFormat="1" ht="20.100000000000001" customHeight="1" x14ac:dyDescent="0.2">
      <c r="A233" s="116"/>
      <c r="B233" s="116"/>
      <c r="C233" s="116"/>
      <c r="D233" s="112"/>
      <c r="E233" s="112"/>
      <c r="F233" s="117" t="str">
        <f t="shared" si="10"/>
        <v xml:space="preserve"> </v>
      </c>
      <c r="G233" s="116"/>
    </row>
    <row r="234" spans="1:22" s="114" customFormat="1" ht="20.100000000000001" customHeight="1" x14ac:dyDescent="0.2">
      <c r="A234" s="116"/>
      <c r="B234" s="116"/>
      <c r="C234" s="116"/>
      <c r="D234" s="112"/>
      <c r="E234" s="112"/>
      <c r="F234" s="117" t="str">
        <f t="shared" si="10"/>
        <v xml:space="preserve"> </v>
      </c>
      <c r="G234" s="116"/>
    </row>
    <row r="235" spans="1:22" s="114" customFormat="1" ht="20.100000000000001" customHeight="1" x14ac:dyDescent="0.2">
      <c r="A235" s="116"/>
      <c r="B235" s="116"/>
      <c r="C235" s="116"/>
      <c r="D235" s="112"/>
      <c r="E235" s="112"/>
      <c r="F235" s="117" t="str">
        <f t="shared" si="10"/>
        <v xml:space="preserve"> </v>
      </c>
      <c r="G235" s="116"/>
    </row>
    <row r="236" spans="1:22" s="114" customFormat="1" ht="20.100000000000001" customHeight="1" x14ac:dyDescent="0.2">
      <c r="A236" s="116"/>
      <c r="B236" s="116"/>
      <c r="C236" s="116"/>
      <c r="D236" s="112"/>
      <c r="E236" s="112"/>
      <c r="F236" s="117" t="str">
        <f t="shared" si="10"/>
        <v xml:space="preserve"> </v>
      </c>
      <c r="G236" s="116"/>
    </row>
    <row r="237" spans="1:22" s="114" customFormat="1" ht="20.100000000000001" customHeight="1" x14ac:dyDescent="0.2">
      <c r="A237" s="115"/>
      <c r="B237" s="116"/>
      <c r="C237" s="116"/>
      <c r="D237" s="112"/>
      <c r="E237" s="112"/>
      <c r="F237" s="117" t="str">
        <f t="shared" si="10"/>
        <v xml:space="preserve"> </v>
      </c>
      <c r="G237" s="116"/>
    </row>
    <row r="238" spans="1:22" s="114" customFormat="1" ht="20.100000000000001" customHeight="1" x14ac:dyDescent="0.2">
      <c r="A238" s="116"/>
      <c r="B238" s="116"/>
      <c r="C238" s="116"/>
      <c r="D238" s="112"/>
      <c r="E238" s="112"/>
      <c r="F238" s="117" t="str">
        <f t="shared" si="10"/>
        <v xml:space="preserve"> </v>
      </c>
      <c r="G238" s="116"/>
    </row>
    <row r="239" spans="1:22" s="114" customFormat="1" ht="20.100000000000001" customHeight="1" x14ac:dyDescent="0.2">
      <c r="A239" s="116"/>
      <c r="B239" s="116"/>
      <c r="C239" s="116"/>
      <c r="D239" s="112"/>
      <c r="E239" s="112"/>
      <c r="F239" s="117" t="str">
        <f t="shared" si="10"/>
        <v xml:space="preserve"> </v>
      </c>
      <c r="G239" s="116"/>
    </row>
    <row r="240" spans="1:22" s="114" customFormat="1" ht="20.100000000000001" customHeight="1" x14ac:dyDescent="0.2">
      <c r="A240" s="115"/>
      <c r="B240" s="116"/>
      <c r="C240" s="116"/>
      <c r="D240" s="112"/>
      <c r="E240" s="112"/>
      <c r="F240" s="117" t="str">
        <f t="shared" si="10"/>
        <v xml:space="preserve"> </v>
      </c>
      <c r="G240" s="116"/>
    </row>
    <row r="241" spans="1:22" s="114" customFormat="1" ht="20.100000000000001" customHeight="1" x14ac:dyDescent="0.2">
      <c r="A241" s="116"/>
      <c r="B241" s="116"/>
      <c r="C241" s="116"/>
      <c r="D241" s="112"/>
      <c r="E241" s="112"/>
      <c r="F241" s="117" t="str">
        <f t="shared" si="10"/>
        <v xml:space="preserve"> </v>
      </c>
      <c r="G241" s="116"/>
    </row>
    <row r="242" spans="1:22" s="114" customFormat="1" ht="20.100000000000001" customHeight="1" x14ac:dyDescent="0.25">
      <c r="A242" s="668" t="s">
        <v>370</v>
      </c>
      <c r="B242" s="669"/>
      <c r="C242" s="669"/>
      <c r="D242" s="669"/>
      <c r="E242" s="670"/>
      <c r="F242" s="117">
        <f>F227+SUM(D227:D241)-SUM(E227:E241)</f>
        <v>0</v>
      </c>
      <c r="G242" s="116"/>
    </row>
    <row r="243" spans="1:22" ht="20.25" x14ac:dyDescent="0.3">
      <c r="B243" s="671" t="s">
        <v>359</v>
      </c>
      <c r="C243" s="672"/>
      <c r="D243" s="673"/>
      <c r="E243" s="673"/>
      <c r="F243" s="673"/>
    </row>
    <row r="244" spans="1:22" x14ac:dyDescent="0.25">
      <c r="D244" s="674" t="s">
        <v>360</v>
      </c>
      <c r="E244" s="674"/>
      <c r="F244" s="674"/>
    </row>
    <row r="245" spans="1:22" ht="15.75" x14ac:dyDescent="0.25">
      <c r="A245" s="97" t="s">
        <v>361</v>
      </c>
      <c r="B245" s="327" t="str">
        <f>B4</f>
        <v/>
      </c>
      <c r="C245" s="327"/>
      <c r="D245" s="327"/>
      <c r="E245" s="327"/>
      <c r="F245" s="327"/>
      <c r="G245" s="327"/>
    </row>
    <row r="248" spans="1:22" ht="49.5" customHeight="1" x14ac:dyDescent="0.25">
      <c r="A248" s="110" t="s">
        <v>362</v>
      </c>
      <c r="B248" s="110" t="s">
        <v>363</v>
      </c>
      <c r="C248" s="110" t="s">
        <v>364</v>
      </c>
      <c r="D248" s="110" t="s">
        <v>365</v>
      </c>
      <c r="E248" s="110" t="s">
        <v>366</v>
      </c>
      <c r="F248" s="110" t="s">
        <v>367</v>
      </c>
      <c r="G248" s="111" t="s">
        <v>368</v>
      </c>
    </row>
    <row r="249" spans="1:22" s="114" customFormat="1" ht="20.100000000000001" customHeight="1" x14ac:dyDescent="0.25">
      <c r="A249" s="665" t="s">
        <v>371</v>
      </c>
      <c r="B249" s="666"/>
      <c r="C249" s="666"/>
      <c r="D249" s="666"/>
      <c r="E249" s="667"/>
      <c r="F249" s="117">
        <f>SUM(F242)</f>
        <v>0</v>
      </c>
      <c r="G249" s="113"/>
    </row>
    <row r="250" spans="1:22" s="114" customFormat="1" ht="20.100000000000001" customHeight="1" x14ac:dyDescent="0.2">
      <c r="A250" s="115"/>
      <c r="B250" s="116"/>
      <c r="C250" s="116"/>
      <c r="D250" s="112"/>
      <c r="E250" s="112"/>
      <c r="F250" s="117" t="str">
        <f>IF(AND(D250=0,E250=0)," ",IF(E250=0,(F249+D250),(F249+D250-E250)))</f>
        <v xml:space="preserve"> </v>
      </c>
      <c r="G250" s="116"/>
    </row>
    <row r="251" spans="1:22" s="114" customFormat="1" ht="20.100000000000001" customHeight="1" x14ac:dyDescent="0.2">
      <c r="A251" s="115"/>
      <c r="B251" s="116"/>
      <c r="C251" s="116"/>
      <c r="D251" s="112"/>
      <c r="E251" s="112"/>
      <c r="F251" s="117" t="str">
        <f>IF(AND(D251=0,E251=0)," ",IF(E251=0,(F250+D251),(F250+D251-E251)))</f>
        <v xml:space="preserve"> </v>
      </c>
      <c r="G251" s="116"/>
    </row>
    <row r="252" spans="1:22" s="114" customFormat="1" ht="20.100000000000001" customHeight="1" x14ac:dyDescent="0.25">
      <c r="A252" s="115"/>
      <c r="B252" s="116"/>
      <c r="C252" s="116"/>
      <c r="D252" s="112"/>
      <c r="E252" s="112"/>
      <c r="F252" s="117" t="str">
        <f>IF(AND(D252=0,E252=0)," ",IF(E252=0,(F251+D252),(F251+D252-E252)))</f>
        <v xml:space="preserve"> </v>
      </c>
      <c r="G252" s="116"/>
      <c r="H252"/>
      <c r="I252"/>
      <c r="J252"/>
      <c r="K252"/>
      <c r="L252"/>
      <c r="M252"/>
      <c r="N252"/>
      <c r="O252"/>
      <c r="P252"/>
      <c r="Q252"/>
      <c r="R252"/>
      <c r="S252"/>
      <c r="T252"/>
      <c r="U252"/>
      <c r="V252"/>
    </row>
    <row r="253" spans="1:22" s="114" customFormat="1" ht="20.100000000000001" customHeight="1" x14ac:dyDescent="0.2">
      <c r="A253" s="115"/>
      <c r="B253" s="116"/>
      <c r="C253" s="116"/>
      <c r="D253" s="112"/>
      <c r="E253" s="112"/>
      <c r="F253" s="117" t="str">
        <f t="shared" ref="F253:F263" si="11">IF(AND(D253=0,E253=0)," ",IF(E253=0,(F252+D253),(F252+D253-E253)))</f>
        <v xml:space="preserve"> </v>
      </c>
      <c r="G253" s="116"/>
    </row>
    <row r="254" spans="1:22" s="114" customFormat="1" ht="20.100000000000001" customHeight="1" x14ac:dyDescent="0.2">
      <c r="A254" s="116"/>
      <c r="B254" s="116"/>
      <c r="C254" s="116"/>
      <c r="D254" s="112"/>
      <c r="E254" s="112"/>
      <c r="F254" s="117" t="str">
        <f t="shared" si="11"/>
        <v xml:space="preserve"> </v>
      </c>
      <c r="G254" s="116"/>
    </row>
    <row r="255" spans="1:22" s="114" customFormat="1" ht="20.100000000000001" customHeight="1" x14ac:dyDescent="0.2">
      <c r="A255" s="116"/>
      <c r="B255" s="116"/>
      <c r="C255" s="116"/>
      <c r="D255" s="112"/>
      <c r="E255" s="112"/>
      <c r="F255" s="117" t="str">
        <f t="shared" si="11"/>
        <v xml:space="preserve"> </v>
      </c>
      <c r="G255" s="116"/>
    </row>
    <row r="256" spans="1:22" s="114" customFormat="1" ht="20.100000000000001" customHeight="1" x14ac:dyDescent="0.2">
      <c r="A256" s="116"/>
      <c r="B256" s="116"/>
      <c r="C256" s="116"/>
      <c r="D256" s="112"/>
      <c r="E256" s="112"/>
      <c r="F256" s="117" t="str">
        <f t="shared" si="11"/>
        <v xml:space="preserve"> </v>
      </c>
      <c r="G256" s="116"/>
    </row>
    <row r="257" spans="1:7" s="114" customFormat="1" ht="20.100000000000001" customHeight="1" x14ac:dyDescent="0.2">
      <c r="A257" s="116"/>
      <c r="B257" s="116"/>
      <c r="C257" s="116"/>
      <c r="D257" s="112"/>
      <c r="E257" s="112"/>
      <c r="F257" s="117" t="str">
        <f t="shared" si="11"/>
        <v xml:space="preserve"> </v>
      </c>
      <c r="G257" s="116"/>
    </row>
    <row r="258" spans="1:7" s="114" customFormat="1" ht="20.100000000000001" customHeight="1" x14ac:dyDescent="0.2">
      <c r="A258" s="116"/>
      <c r="B258" s="116"/>
      <c r="C258" s="116"/>
      <c r="D258" s="112"/>
      <c r="E258" s="112"/>
      <c r="F258" s="117" t="str">
        <f t="shared" si="11"/>
        <v xml:space="preserve"> </v>
      </c>
      <c r="G258" s="116"/>
    </row>
    <row r="259" spans="1:7" s="114" customFormat="1" ht="20.100000000000001" customHeight="1" x14ac:dyDescent="0.2">
      <c r="A259" s="115"/>
      <c r="B259" s="116"/>
      <c r="C259" s="116"/>
      <c r="D259" s="112"/>
      <c r="E259" s="112"/>
      <c r="F259" s="117" t="str">
        <f t="shared" si="11"/>
        <v xml:space="preserve"> </v>
      </c>
      <c r="G259" s="116"/>
    </row>
    <row r="260" spans="1:7" s="114" customFormat="1" ht="20.100000000000001" customHeight="1" x14ac:dyDescent="0.2">
      <c r="A260" s="116"/>
      <c r="B260" s="116"/>
      <c r="C260" s="116"/>
      <c r="D260" s="112"/>
      <c r="E260" s="112"/>
      <c r="F260" s="117" t="str">
        <f t="shared" si="11"/>
        <v xml:space="preserve"> </v>
      </c>
      <c r="G260" s="116"/>
    </row>
    <row r="261" spans="1:7" s="114" customFormat="1" ht="20.100000000000001" customHeight="1" x14ac:dyDescent="0.2">
      <c r="A261" s="116"/>
      <c r="B261" s="116"/>
      <c r="C261" s="116"/>
      <c r="D261" s="112"/>
      <c r="E261" s="112"/>
      <c r="F261" s="117" t="str">
        <f t="shared" si="11"/>
        <v xml:space="preserve"> </v>
      </c>
      <c r="G261" s="116"/>
    </row>
    <row r="262" spans="1:7" s="114" customFormat="1" ht="20.100000000000001" customHeight="1" x14ac:dyDescent="0.2">
      <c r="A262" s="115"/>
      <c r="B262" s="116"/>
      <c r="C262" s="116"/>
      <c r="D262" s="112"/>
      <c r="E262" s="112"/>
      <c r="F262" s="117" t="str">
        <f t="shared" si="11"/>
        <v xml:space="preserve"> </v>
      </c>
      <c r="G262" s="116"/>
    </row>
    <row r="263" spans="1:7" s="114" customFormat="1" ht="20.100000000000001" customHeight="1" x14ac:dyDescent="0.2">
      <c r="A263" s="116"/>
      <c r="B263" s="116"/>
      <c r="C263" s="116"/>
      <c r="D263" s="112"/>
      <c r="E263" s="112"/>
      <c r="F263" s="117" t="str">
        <f t="shared" si="11"/>
        <v xml:space="preserve"> </v>
      </c>
      <c r="G263" s="116"/>
    </row>
    <row r="264" spans="1:7" s="114" customFormat="1" ht="20.100000000000001" customHeight="1" x14ac:dyDescent="0.25">
      <c r="A264" s="665" t="s">
        <v>372</v>
      </c>
      <c r="B264" s="666"/>
      <c r="C264" s="666"/>
      <c r="D264" s="666"/>
      <c r="E264" s="667"/>
      <c r="F264" s="117">
        <f>F249+SUM(D249:D263)-SUM(E249:E263)</f>
        <v>0</v>
      </c>
      <c r="G264" s="116"/>
    </row>
  </sheetData>
  <mergeCells count="73">
    <mergeCell ref="A7:E7"/>
    <mergeCell ref="B1:C1"/>
    <mergeCell ref="D1:F1"/>
    <mergeCell ref="D2:F2"/>
    <mergeCell ref="B3:C3"/>
    <mergeCell ref="B4:G4"/>
    <mergeCell ref="A51:E51"/>
    <mergeCell ref="A22:E22"/>
    <mergeCell ref="B23:C23"/>
    <mergeCell ref="D23:F23"/>
    <mergeCell ref="D24:F24"/>
    <mergeCell ref="B25:G25"/>
    <mergeCell ref="A29:E29"/>
    <mergeCell ref="A44:E44"/>
    <mergeCell ref="B45:C45"/>
    <mergeCell ref="D45:F45"/>
    <mergeCell ref="D46:F46"/>
    <mergeCell ref="B47:G47"/>
    <mergeCell ref="A95:E95"/>
    <mergeCell ref="A66:E66"/>
    <mergeCell ref="B67:C67"/>
    <mergeCell ref="D67:F67"/>
    <mergeCell ref="D68:F68"/>
    <mergeCell ref="B69:G69"/>
    <mergeCell ref="A73:E73"/>
    <mergeCell ref="A88:E88"/>
    <mergeCell ref="B89:C89"/>
    <mergeCell ref="D89:F89"/>
    <mergeCell ref="D90:F90"/>
    <mergeCell ref="B91:G91"/>
    <mergeCell ref="A139:E139"/>
    <mergeCell ref="A110:E110"/>
    <mergeCell ref="B111:C111"/>
    <mergeCell ref="D111:F111"/>
    <mergeCell ref="D112:F112"/>
    <mergeCell ref="B113:G113"/>
    <mergeCell ref="A117:E117"/>
    <mergeCell ref="A132:E132"/>
    <mergeCell ref="B133:C133"/>
    <mergeCell ref="D133:F133"/>
    <mergeCell ref="D134:F134"/>
    <mergeCell ref="B135:G135"/>
    <mergeCell ref="A183:E183"/>
    <mergeCell ref="A154:E154"/>
    <mergeCell ref="B155:C155"/>
    <mergeCell ref="D155:F155"/>
    <mergeCell ref="D156:F156"/>
    <mergeCell ref="B157:G157"/>
    <mergeCell ref="A161:E161"/>
    <mergeCell ref="A176:E176"/>
    <mergeCell ref="B177:C177"/>
    <mergeCell ref="D177:F177"/>
    <mergeCell ref="D178:F178"/>
    <mergeCell ref="B179:G179"/>
    <mergeCell ref="A227:E227"/>
    <mergeCell ref="A198:E198"/>
    <mergeCell ref="B199:C199"/>
    <mergeCell ref="D199:F199"/>
    <mergeCell ref="D200:F200"/>
    <mergeCell ref="B201:G201"/>
    <mergeCell ref="A205:E205"/>
    <mergeCell ref="A220:E220"/>
    <mergeCell ref="B221:C221"/>
    <mergeCell ref="D221:F221"/>
    <mergeCell ref="D222:F222"/>
    <mergeCell ref="B223:G223"/>
    <mergeCell ref="A264:E264"/>
    <mergeCell ref="A242:E242"/>
    <mergeCell ref="B243:C243"/>
    <mergeCell ref="D243:F243"/>
    <mergeCell ref="D244:F244"/>
    <mergeCell ref="B245:G245"/>
    <mergeCell ref="A249:E2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62"/>
  <sheetViews>
    <sheetView showGridLines="0" topLeftCell="A19" workbookViewId="0">
      <selection activeCell="B32" sqref="B32:J32"/>
    </sheetView>
  </sheetViews>
  <sheetFormatPr defaultRowHeight="12.75" x14ac:dyDescent="0.2"/>
  <cols>
    <col min="1" max="1" width="10.140625" style="34" customWidth="1"/>
    <col min="2" max="2" width="9.140625" style="34"/>
    <col min="3" max="4" width="9.28515625" style="34" bestFit="1" customWidth="1"/>
    <col min="5" max="5" width="15.42578125" style="34" customWidth="1"/>
    <col min="6" max="6" width="9.28515625" style="34" bestFit="1" customWidth="1"/>
    <col min="7" max="7" width="9.42578125" style="34" bestFit="1" customWidth="1"/>
    <col min="8" max="8" width="13.85546875" style="34" customWidth="1"/>
    <col min="9" max="9" width="9.140625" style="34"/>
    <col min="10" max="10" width="5.28515625" style="34" customWidth="1"/>
    <col min="11" max="44" width="9.140625" style="4"/>
    <col min="45" max="16384" width="9.140625" style="34"/>
  </cols>
  <sheetData>
    <row r="1" spans="1:10" ht="15.75" x14ac:dyDescent="0.25">
      <c r="A1" s="327" t="s">
        <v>28</v>
      </c>
      <c r="B1" s="327"/>
      <c r="C1" s="327"/>
      <c r="D1" s="327"/>
      <c r="E1" s="327"/>
      <c r="F1" s="327"/>
      <c r="G1" s="327"/>
      <c r="H1" s="327"/>
      <c r="I1" s="327"/>
      <c r="J1" s="327"/>
    </row>
    <row r="2" spans="1:10" ht="6.75" customHeight="1" x14ac:dyDescent="0.25">
      <c r="A2" s="35"/>
      <c r="B2" s="35"/>
      <c r="C2" s="35"/>
      <c r="D2" s="35"/>
      <c r="E2" s="35"/>
      <c r="F2" s="35"/>
      <c r="G2" s="35"/>
      <c r="H2" s="35"/>
      <c r="I2" s="35"/>
      <c r="J2" s="35"/>
    </row>
    <row r="3" spans="1:10" x14ac:dyDescent="0.2">
      <c r="A3" s="299" t="s">
        <v>29</v>
      </c>
      <c r="B3" s="299"/>
      <c r="C3" s="299"/>
      <c r="D3" s="299"/>
      <c r="E3" s="299"/>
      <c r="F3" s="299"/>
      <c r="G3" s="299"/>
      <c r="H3" s="299"/>
      <c r="I3" s="299"/>
      <c r="J3" s="299"/>
    </row>
    <row r="4" spans="1:10" ht="12.75" customHeight="1" x14ac:dyDescent="0.2">
      <c r="A4" s="311" t="s">
        <v>30</v>
      </c>
      <c r="B4" s="314"/>
      <c r="C4" s="314"/>
      <c r="D4" s="314"/>
      <c r="E4" s="314"/>
      <c r="F4" s="314"/>
      <c r="G4" s="314"/>
      <c r="H4" s="314"/>
      <c r="I4" s="314"/>
      <c r="J4" s="314"/>
    </row>
    <row r="5" spans="1:10" x14ac:dyDescent="0.2">
      <c r="A5" s="36">
        <v>1</v>
      </c>
      <c r="B5" s="328" t="s">
        <v>31</v>
      </c>
      <c r="C5" s="328"/>
      <c r="D5" s="328"/>
      <c r="E5" s="328"/>
      <c r="F5" s="328"/>
      <c r="G5" s="328"/>
      <c r="H5" s="328"/>
      <c r="I5" s="328"/>
      <c r="J5" s="328"/>
    </row>
    <row r="6" spans="1:10" x14ac:dyDescent="0.2">
      <c r="A6" s="36">
        <v>2</v>
      </c>
      <c r="B6" s="328" t="s">
        <v>32</v>
      </c>
      <c r="C6" s="328"/>
      <c r="D6" s="328"/>
      <c r="E6" s="328"/>
      <c r="F6" s="328"/>
      <c r="G6" s="328"/>
      <c r="H6" s="328"/>
      <c r="I6" s="328"/>
      <c r="J6" s="328"/>
    </row>
    <row r="7" spans="1:10" x14ac:dyDescent="0.2">
      <c r="A7" s="36">
        <v>3</v>
      </c>
      <c r="B7" s="329" t="s">
        <v>33</v>
      </c>
      <c r="C7" s="329"/>
      <c r="D7" s="329"/>
      <c r="E7" s="329"/>
      <c r="F7" s="329"/>
      <c r="G7" s="329"/>
      <c r="H7" s="329"/>
      <c r="I7" s="329"/>
      <c r="J7" s="329"/>
    </row>
    <row r="8" spans="1:10" x14ac:dyDescent="0.2">
      <c r="A8" s="36">
        <v>4</v>
      </c>
      <c r="B8" s="328" t="s">
        <v>34</v>
      </c>
      <c r="C8" s="328"/>
      <c r="D8" s="328"/>
      <c r="E8" s="328"/>
      <c r="F8" s="328"/>
      <c r="G8" s="328"/>
      <c r="H8" s="328"/>
      <c r="I8" s="328"/>
      <c r="J8" s="328"/>
    </row>
    <row r="9" spans="1:10" x14ac:dyDescent="0.2">
      <c r="A9" s="36">
        <v>5</v>
      </c>
      <c r="B9" s="332" t="s">
        <v>35</v>
      </c>
      <c r="C9" s="330"/>
      <c r="D9" s="330"/>
      <c r="E9" s="330"/>
      <c r="F9" s="330"/>
      <c r="G9" s="330"/>
      <c r="H9" s="330"/>
      <c r="I9" s="330"/>
      <c r="J9" s="330"/>
    </row>
    <row r="10" spans="1:10" x14ac:dyDescent="0.2">
      <c r="A10" s="36">
        <v>6</v>
      </c>
      <c r="B10" s="332" t="s">
        <v>36</v>
      </c>
      <c r="C10" s="332"/>
      <c r="D10" s="332"/>
      <c r="E10" s="332"/>
      <c r="F10" s="332"/>
      <c r="G10" s="332"/>
      <c r="H10" s="332"/>
      <c r="I10" s="332"/>
      <c r="J10" s="332"/>
    </row>
    <row r="11" spans="1:10" x14ac:dyDescent="0.2">
      <c r="A11" s="36"/>
      <c r="B11" s="332" t="s">
        <v>37</v>
      </c>
      <c r="C11" s="332"/>
      <c r="D11" s="332"/>
      <c r="E11" s="332"/>
      <c r="F11" s="332"/>
      <c r="G11" s="332"/>
      <c r="H11" s="332"/>
      <c r="I11" s="332"/>
      <c r="J11" s="332"/>
    </row>
    <row r="12" spans="1:10" x14ac:dyDescent="0.2">
      <c r="A12" s="36"/>
      <c r="B12" s="332" t="s">
        <v>38</v>
      </c>
      <c r="C12" s="332"/>
      <c r="D12" s="332"/>
      <c r="E12" s="332"/>
      <c r="F12" s="332"/>
      <c r="G12" s="332"/>
      <c r="H12" s="332"/>
      <c r="I12" s="332"/>
      <c r="J12" s="332"/>
    </row>
    <row r="13" spans="1:10" x14ac:dyDescent="0.2">
      <c r="A13" s="36"/>
      <c r="B13" s="332" t="s">
        <v>39</v>
      </c>
      <c r="C13" s="332"/>
      <c r="D13" s="332"/>
      <c r="E13" s="332"/>
      <c r="F13" s="332"/>
      <c r="G13" s="332"/>
      <c r="H13" s="332"/>
      <c r="I13" s="332"/>
      <c r="J13" s="332"/>
    </row>
    <row r="14" spans="1:10" x14ac:dyDescent="0.2">
      <c r="A14" s="37"/>
      <c r="B14" s="332" t="s">
        <v>40</v>
      </c>
      <c r="C14" s="330"/>
      <c r="D14" s="330"/>
      <c r="E14" s="330"/>
      <c r="F14" s="330"/>
      <c r="G14" s="330"/>
      <c r="H14" s="330"/>
      <c r="I14" s="330"/>
      <c r="J14" s="330"/>
    </row>
    <row r="15" spans="1:10" x14ac:dyDescent="0.2">
      <c r="A15" s="37"/>
      <c r="B15" s="332" t="s">
        <v>41</v>
      </c>
      <c r="C15" s="330"/>
      <c r="D15" s="330"/>
      <c r="E15" s="330"/>
      <c r="F15" s="330"/>
      <c r="G15" s="330"/>
      <c r="H15" s="330"/>
      <c r="I15" s="330"/>
      <c r="J15" s="330"/>
    </row>
    <row r="16" spans="1:10" x14ac:dyDescent="0.2">
      <c r="A16" s="36">
        <v>7</v>
      </c>
      <c r="B16" s="332" t="s">
        <v>42</v>
      </c>
      <c r="C16" s="330"/>
      <c r="D16" s="330"/>
      <c r="E16" s="330"/>
      <c r="F16" s="330"/>
      <c r="G16" s="330"/>
      <c r="H16" s="330"/>
      <c r="I16" s="330"/>
      <c r="J16" s="330"/>
    </row>
    <row r="17" spans="1:10" x14ac:dyDescent="0.2">
      <c r="A17" s="36">
        <v>8</v>
      </c>
      <c r="B17" s="332" t="s">
        <v>43</v>
      </c>
      <c r="C17" s="330"/>
      <c r="D17" s="330"/>
      <c r="E17" s="330"/>
      <c r="F17" s="330"/>
      <c r="G17" s="330"/>
      <c r="H17" s="330"/>
      <c r="I17" s="330"/>
      <c r="J17" s="330"/>
    </row>
    <row r="18" spans="1:10" x14ac:dyDescent="0.2">
      <c r="A18" s="36"/>
      <c r="B18" s="332" t="s">
        <v>37</v>
      </c>
      <c r="C18" s="330"/>
      <c r="D18" s="330"/>
      <c r="E18" s="330"/>
      <c r="F18" s="330"/>
      <c r="G18" s="330"/>
      <c r="H18" s="330"/>
      <c r="I18" s="330"/>
      <c r="J18" s="330"/>
    </row>
    <row r="19" spans="1:10" x14ac:dyDescent="0.2">
      <c r="A19" s="36"/>
      <c r="B19" s="332" t="s">
        <v>38</v>
      </c>
      <c r="C19" s="330"/>
      <c r="D19" s="330"/>
      <c r="E19" s="330"/>
      <c r="F19" s="330"/>
      <c r="G19" s="330"/>
      <c r="H19" s="330"/>
      <c r="I19" s="330"/>
      <c r="J19" s="330"/>
    </row>
    <row r="20" spans="1:10" x14ac:dyDescent="0.2">
      <c r="A20" s="36">
        <v>9</v>
      </c>
      <c r="B20" s="330" t="s">
        <v>44</v>
      </c>
      <c r="C20" s="330"/>
      <c r="D20" s="330"/>
      <c r="E20" s="330"/>
      <c r="F20" s="38"/>
      <c r="G20" s="38"/>
      <c r="H20" s="38"/>
      <c r="I20" s="38"/>
      <c r="J20" s="38"/>
    </row>
    <row r="21" spans="1:10" ht="6.75" customHeight="1" x14ac:dyDescent="0.2">
      <c r="A21" s="36"/>
      <c r="B21" s="37"/>
      <c r="C21" s="36"/>
      <c r="D21" s="36"/>
      <c r="E21" s="36"/>
      <c r="F21" s="36"/>
      <c r="G21" s="36"/>
      <c r="H21" s="36"/>
      <c r="I21" s="36"/>
      <c r="J21" s="36"/>
    </row>
    <row r="22" spans="1:10" ht="6.75" customHeight="1" x14ac:dyDescent="0.2">
      <c r="A22" s="36"/>
      <c r="B22" s="37"/>
      <c r="C22" s="36"/>
      <c r="D22" s="36"/>
      <c r="E22" s="36"/>
      <c r="F22" s="36"/>
      <c r="G22" s="36"/>
      <c r="H22" s="36"/>
      <c r="I22" s="36"/>
      <c r="J22" s="36"/>
    </row>
    <row r="23" spans="1:10" x14ac:dyDescent="0.2">
      <c r="A23" s="39" t="s">
        <v>45</v>
      </c>
      <c r="B23" s="39"/>
      <c r="C23" s="39"/>
      <c r="D23" s="39"/>
      <c r="E23" s="39"/>
      <c r="F23" s="39"/>
      <c r="G23" s="39"/>
      <c r="H23" s="39"/>
      <c r="I23" s="39"/>
      <c r="J23" s="39"/>
    </row>
    <row r="24" spans="1:10" ht="6.75" customHeight="1" x14ac:dyDescent="0.2">
      <c r="A24" s="40"/>
      <c r="B24" s="40"/>
      <c r="C24" s="40"/>
      <c r="D24" s="40"/>
      <c r="E24" s="40"/>
      <c r="F24" s="40"/>
      <c r="G24" s="40"/>
      <c r="H24" s="40"/>
      <c r="I24" s="40"/>
      <c r="J24" s="40"/>
    </row>
    <row r="25" spans="1:10" ht="30.75" customHeight="1" x14ac:dyDescent="0.2">
      <c r="A25" s="331" t="s">
        <v>46</v>
      </c>
      <c r="B25" s="315"/>
      <c r="C25" s="315"/>
      <c r="D25" s="315"/>
      <c r="E25" s="315"/>
      <c r="F25" s="315"/>
      <c r="G25" s="315"/>
      <c r="H25" s="315"/>
      <c r="I25" s="315"/>
      <c r="J25" s="315"/>
    </row>
    <row r="26" spans="1:10" ht="6.75" customHeight="1" x14ac:dyDescent="0.2">
      <c r="A26" s="41"/>
      <c r="B26" s="40"/>
      <c r="C26" s="40"/>
      <c r="D26" s="40"/>
      <c r="E26" s="40"/>
      <c r="F26" s="40"/>
      <c r="G26" s="40"/>
      <c r="H26" s="40"/>
      <c r="I26" s="40"/>
      <c r="J26" s="40"/>
    </row>
    <row r="27" spans="1:10" ht="6.75" customHeight="1" x14ac:dyDescent="0.2">
      <c r="A27" s="42"/>
      <c r="B27" s="40"/>
      <c r="C27" s="40"/>
      <c r="D27" s="40"/>
      <c r="E27" s="40"/>
      <c r="F27" s="40"/>
      <c r="G27" s="40"/>
      <c r="H27" s="40"/>
      <c r="I27" s="40"/>
      <c r="J27" s="40"/>
    </row>
    <row r="28" spans="1:10" ht="12.75" customHeight="1" x14ac:dyDescent="0.2">
      <c r="A28" s="326" t="s">
        <v>47</v>
      </c>
      <c r="B28" s="300"/>
      <c r="C28" s="300"/>
      <c r="D28" s="300"/>
      <c r="E28" s="300"/>
      <c r="F28" s="300"/>
      <c r="G28" s="300"/>
      <c r="H28" s="300"/>
      <c r="I28" s="300"/>
      <c r="J28" s="300"/>
    </row>
    <row r="29" spans="1:10" ht="12.75" customHeight="1" x14ac:dyDescent="0.25">
      <c r="A29" s="294" t="s">
        <v>48</v>
      </c>
      <c r="B29" s="323"/>
      <c r="C29" s="323"/>
      <c r="D29" s="323"/>
      <c r="E29" s="323"/>
      <c r="F29" s="323"/>
      <c r="G29" s="323"/>
      <c r="H29" s="323"/>
      <c r="I29" s="323"/>
      <c r="J29" s="323"/>
    </row>
    <row r="30" spans="1:10" ht="12.75" customHeight="1" x14ac:dyDescent="0.2">
      <c r="A30" s="45" t="s">
        <v>49</v>
      </c>
      <c r="B30" s="40"/>
      <c r="C30" s="40"/>
      <c r="D30" s="40"/>
      <c r="E30" s="40"/>
      <c r="F30" s="40"/>
      <c r="G30" s="40"/>
      <c r="H30" s="40"/>
      <c r="I30" s="40"/>
      <c r="J30" s="40"/>
    </row>
    <row r="31" spans="1:10" ht="12.75" customHeight="1" x14ac:dyDescent="0.25">
      <c r="A31" s="45"/>
      <c r="B31" s="333" t="s">
        <v>579</v>
      </c>
      <c r="C31" s="323"/>
      <c r="D31" s="323"/>
      <c r="E31" s="323"/>
      <c r="F31" s="323"/>
      <c r="G31" s="323"/>
      <c r="H31" s="323"/>
      <c r="I31" s="323"/>
      <c r="J31" s="323"/>
    </row>
    <row r="32" spans="1:10" ht="12.75" customHeight="1" x14ac:dyDescent="0.25">
      <c r="A32" s="45"/>
      <c r="B32" s="333" t="s">
        <v>50</v>
      </c>
      <c r="C32" s="323"/>
      <c r="D32" s="323"/>
      <c r="E32" s="323"/>
      <c r="F32" s="323"/>
      <c r="G32" s="323"/>
      <c r="H32" s="323"/>
      <c r="I32" s="323"/>
      <c r="J32" s="323"/>
    </row>
    <row r="33" spans="1:11" ht="12.75" customHeight="1" x14ac:dyDescent="0.2">
      <c r="A33" s="45"/>
      <c r="B33" s="319" t="s">
        <v>51</v>
      </c>
      <c r="C33" s="335"/>
      <c r="D33" s="335"/>
      <c r="E33" s="335"/>
      <c r="F33" s="335"/>
      <c r="G33" s="335"/>
      <c r="H33" s="335"/>
      <c r="I33" s="335"/>
      <c r="J33" s="335"/>
    </row>
    <row r="34" spans="1:11" ht="12.75" customHeight="1" x14ac:dyDescent="0.25">
      <c r="A34" s="45"/>
      <c r="B34" s="333" t="s">
        <v>52</v>
      </c>
      <c r="C34" s="323"/>
      <c r="D34" s="323"/>
      <c r="E34" s="323"/>
      <c r="F34" s="323"/>
      <c r="G34" s="323"/>
      <c r="H34" s="323"/>
      <c r="I34" s="323"/>
      <c r="J34" s="323"/>
    </row>
    <row r="35" spans="1:11" ht="12.75" customHeight="1" x14ac:dyDescent="0.25">
      <c r="A35" s="45"/>
      <c r="B35" s="333" t="s">
        <v>53</v>
      </c>
      <c r="C35" s="323"/>
      <c r="D35" s="323"/>
      <c r="E35" s="323"/>
      <c r="F35" s="323"/>
      <c r="G35" s="323"/>
      <c r="H35" s="323"/>
      <c r="I35" s="323"/>
      <c r="J35" s="323"/>
    </row>
    <row r="36" spans="1:11" ht="12.75" customHeight="1" x14ac:dyDescent="0.25">
      <c r="A36" s="45"/>
      <c r="B36" s="333" t="s">
        <v>54</v>
      </c>
      <c r="C36" s="323"/>
      <c r="D36" s="323"/>
      <c r="E36" s="323"/>
      <c r="F36" s="323"/>
      <c r="G36" s="323"/>
      <c r="H36" s="323"/>
      <c r="I36" s="323"/>
      <c r="J36" s="323"/>
    </row>
    <row r="37" spans="1:11" ht="38.25" customHeight="1" x14ac:dyDescent="0.2">
      <c r="A37" s="45"/>
      <c r="B37" s="319" t="s">
        <v>55</v>
      </c>
      <c r="C37" s="319"/>
      <c r="D37" s="319"/>
      <c r="E37" s="319"/>
      <c r="F37" s="319"/>
      <c r="G37" s="319"/>
      <c r="H37" s="319"/>
      <c r="I37" s="319"/>
      <c r="J37" s="319"/>
    </row>
    <row r="38" spans="1:11" ht="25.5" customHeight="1" x14ac:dyDescent="0.2">
      <c r="A38" s="45"/>
      <c r="B38" s="333" t="s">
        <v>56</v>
      </c>
      <c r="C38" s="300"/>
      <c r="D38" s="300"/>
      <c r="E38" s="300"/>
      <c r="F38" s="300"/>
      <c r="G38" s="300"/>
      <c r="H38" s="300"/>
      <c r="I38" s="300"/>
      <c r="J38" s="300"/>
    </row>
    <row r="39" spans="1:11" ht="25.5" customHeight="1" x14ac:dyDescent="0.2">
      <c r="A39" s="45"/>
      <c r="B39" s="333" t="s">
        <v>57</v>
      </c>
      <c r="C39" s="300"/>
      <c r="D39" s="300"/>
      <c r="E39" s="300"/>
      <c r="F39" s="300"/>
      <c r="G39" s="300"/>
      <c r="H39" s="300"/>
      <c r="I39" s="300"/>
      <c r="J39" s="300"/>
    </row>
    <row r="40" spans="1:11" ht="12.75" customHeight="1" x14ac:dyDescent="0.2">
      <c r="A40" s="45" t="s">
        <v>58</v>
      </c>
      <c r="B40" s="46"/>
      <c r="C40" s="46"/>
      <c r="D40" s="46"/>
      <c r="E40" s="46"/>
      <c r="F40" s="46"/>
      <c r="G40" s="46"/>
      <c r="H40" s="46"/>
      <c r="I40" s="46"/>
      <c r="J40" s="46"/>
    </row>
    <row r="41" spans="1:11" ht="12.75" customHeight="1" x14ac:dyDescent="0.2">
      <c r="A41" s="45"/>
      <c r="B41" s="333" t="s">
        <v>59</v>
      </c>
      <c r="C41" s="300"/>
      <c r="D41" s="300"/>
      <c r="E41" s="300"/>
      <c r="F41" s="300"/>
      <c r="G41" s="300"/>
      <c r="H41" s="300"/>
      <c r="I41" s="300"/>
      <c r="J41" s="300"/>
    </row>
    <row r="42" spans="1:11" ht="12.75" customHeight="1" x14ac:dyDescent="0.2">
      <c r="A42" s="45" t="s">
        <v>60</v>
      </c>
      <c r="B42" s="40"/>
      <c r="C42" s="40"/>
      <c r="D42" s="40"/>
      <c r="E42" s="40"/>
      <c r="F42" s="40"/>
      <c r="G42" s="40"/>
      <c r="H42" s="40"/>
      <c r="I42" s="40"/>
      <c r="J42" s="40"/>
    </row>
    <row r="43" spans="1:11" ht="24.75" customHeight="1" x14ac:dyDescent="0.2">
      <c r="A43" s="300" t="s">
        <v>61</v>
      </c>
      <c r="B43" s="300"/>
      <c r="C43" s="300"/>
      <c r="D43" s="300"/>
      <c r="E43" s="300"/>
      <c r="F43" s="300"/>
      <c r="G43" s="300"/>
      <c r="H43" s="300"/>
      <c r="I43" s="300"/>
      <c r="J43" s="300"/>
    </row>
    <row r="44" spans="1:11" x14ac:dyDescent="0.2">
      <c r="A44" s="300" t="s">
        <v>62</v>
      </c>
      <c r="B44" s="323"/>
      <c r="C44" s="323"/>
      <c r="D44" s="323"/>
      <c r="E44" s="323"/>
      <c r="F44" s="323"/>
      <c r="G44" s="323"/>
      <c r="H44" s="323"/>
      <c r="I44" s="323"/>
      <c r="J44" s="323"/>
    </row>
    <row r="45" spans="1:11" x14ac:dyDescent="0.2">
      <c r="A45" s="323"/>
      <c r="B45" s="323"/>
      <c r="C45" s="323"/>
      <c r="D45" s="323"/>
      <c r="E45" s="323"/>
      <c r="F45" s="323"/>
      <c r="G45" s="323"/>
      <c r="H45" s="323"/>
      <c r="I45" s="323"/>
      <c r="J45" s="323"/>
    </row>
    <row r="46" spans="1:11" x14ac:dyDescent="0.2">
      <c r="A46" s="323"/>
      <c r="B46" s="323"/>
      <c r="C46" s="323"/>
      <c r="D46" s="323"/>
      <c r="E46" s="323"/>
      <c r="F46" s="323"/>
      <c r="G46" s="323"/>
      <c r="H46" s="323"/>
      <c r="I46" s="323"/>
      <c r="J46" s="323"/>
    </row>
    <row r="47" spans="1:11" ht="12.75" customHeight="1" x14ac:dyDescent="0.2">
      <c r="A47" s="313" t="s">
        <v>63</v>
      </c>
      <c r="B47" s="313"/>
      <c r="C47" s="313"/>
      <c r="D47" s="313"/>
      <c r="E47" s="313"/>
      <c r="F47" s="313"/>
      <c r="G47" s="313"/>
      <c r="H47" s="40"/>
      <c r="I47" s="40"/>
      <c r="J47" s="40"/>
    </row>
    <row r="48" spans="1:11" ht="12.75" customHeight="1" x14ac:dyDescent="0.2">
      <c r="A48" s="37" t="s">
        <v>64</v>
      </c>
      <c r="H48" s="40"/>
      <c r="I48" s="40"/>
      <c r="J48" s="40"/>
      <c r="K48" s="34"/>
    </row>
    <row r="49" spans="1:45" ht="6.75" customHeight="1" x14ac:dyDescent="0.2">
      <c r="A49" s="42"/>
      <c r="B49" s="40"/>
      <c r="C49" s="40"/>
      <c r="D49" s="40"/>
      <c r="E49" s="40"/>
      <c r="F49" s="40"/>
      <c r="G49" s="40"/>
      <c r="H49" s="40"/>
      <c r="I49" s="40"/>
      <c r="J49" s="40"/>
    </row>
    <row r="50" spans="1:45" ht="6.75" customHeight="1" x14ac:dyDescent="0.2">
      <c r="A50" s="42"/>
      <c r="B50" s="40"/>
      <c r="C50" s="40"/>
      <c r="D50" s="40"/>
      <c r="E50" s="40"/>
      <c r="F50" s="40"/>
      <c r="G50" s="40"/>
      <c r="H50" s="40"/>
      <c r="I50" s="40"/>
      <c r="J50" s="40"/>
    </row>
    <row r="51" spans="1:45" ht="12.75" customHeight="1" x14ac:dyDescent="0.2">
      <c r="A51" s="326" t="s">
        <v>65</v>
      </c>
      <c r="B51" s="334"/>
      <c r="C51" s="334"/>
      <c r="D51" s="334"/>
      <c r="E51" s="334"/>
      <c r="F51" s="334"/>
      <c r="G51" s="334"/>
      <c r="H51" s="334"/>
      <c r="I51" s="334"/>
      <c r="J51" s="334"/>
    </row>
    <row r="52" spans="1:45" ht="12.75" customHeight="1" x14ac:dyDescent="0.2">
      <c r="A52" s="34" t="s">
        <v>66</v>
      </c>
      <c r="B52" s="48"/>
      <c r="C52" s="48"/>
      <c r="D52" s="48"/>
      <c r="E52" s="48"/>
      <c r="F52" s="48"/>
      <c r="G52" s="48"/>
      <c r="H52" s="48"/>
      <c r="I52" s="48"/>
      <c r="J52" s="48"/>
    </row>
    <row r="53" spans="1:45" ht="12.75" customHeight="1" x14ac:dyDescent="0.2">
      <c r="A53" s="49" t="s">
        <v>67</v>
      </c>
      <c r="B53" s="48"/>
      <c r="C53" s="48"/>
      <c r="D53" s="48"/>
      <c r="E53" s="48"/>
      <c r="F53" s="48"/>
      <c r="G53" s="48"/>
      <c r="H53" s="48"/>
      <c r="I53" s="48"/>
      <c r="J53" s="48"/>
    </row>
    <row r="54" spans="1:45" ht="12.75" customHeight="1" x14ac:dyDescent="0.2">
      <c r="A54" s="49" t="s">
        <v>517</v>
      </c>
      <c r="B54" s="48"/>
      <c r="C54" s="48"/>
      <c r="D54" s="48"/>
      <c r="E54" s="48"/>
      <c r="F54" s="48"/>
      <c r="G54" s="48"/>
      <c r="H54" s="48"/>
      <c r="I54" s="48"/>
      <c r="J54" s="48"/>
    </row>
    <row r="55" spans="1:45" ht="12.75" customHeight="1" x14ac:dyDescent="0.2">
      <c r="A55" s="49" t="s">
        <v>68</v>
      </c>
      <c r="B55" s="48"/>
      <c r="C55" s="48"/>
      <c r="D55" s="48"/>
      <c r="E55" s="48"/>
      <c r="F55" s="48"/>
      <c r="G55" s="48"/>
      <c r="H55" s="48"/>
      <c r="I55" s="48"/>
      <c r="J55" s="48"/>
      <c r="K55" s="40"/>
      <c r="AS55" s="4"/>
    </row>
    <row r="56" spans="1:45" ht="12.75" customHeight="1" x14ac:dyDescent="0.2">
      <c r="A56" s="49" t="s">
        <v>69</v>
      </c>
      <c r="B56" s="48"/>
      <c r="C56" s="48"/>
      <c r="D56" s="48"/>
      <c r="E56" s="48"/>
      <c r="F56" s="48"/>
      <c r="G56" s="48"/>
      <c r="H56" s="48"/>
      <c r="I56" s="48"/>
      <c r="J56" s="48"/>
    </row>
    <row r="57" spans="1:45" ht="12.75" customHeight="1" x14ac:dyDescent="0.2">
      <c r="A57" s="49" t="s">
        <v>70</v>
      </c>
      <c r="B57" s="48"/>
      <c r="C57" s="48"/>
      <c r="D57" s="48"/>
      <c r="E57" s="48"/>
      <c r="F57" s="48"/>
      <c r="G57" s="48"/>
      <c r="H57" s="48"/>
      <c r="I57" s="48"/>
      <c r="J57" s="48"/>
    </row>
    <row r="58" spans="1:45" ht="12.75" customHeight="1" x14ac:dyDescent="0.2">
      <c r="A58" s="49" t="s">
        <v>71</v>
      </c>
      <c r="B58" s="50"/>
      <c r="C58" s="36"/>
      <c r="D58" s="36"/>
      <c r="E58" s="36"/>
      <c r="F58" s="36"/>
      <c r="G58" s="36"/>
      <c r="H58" s="36"/>
      <c r="I58" s="36"/>
      <c r="J58" s="36"/>
    </row>
    <row r="59" spans="1:45" x14ac:dyDescent="0.2">
      <c r="A59" s="49" t="s">
        <v>72</v>
      </c>
      <c r="B59" s="50"/>
      <c r="C59" s="36"/>
      <c r="D59" s="36"/>
      <c r="E59" s="36"/>
      <c r="F59" s="36"/>
      <c r="G59" s="36"/>
      <c r="H59" s="36"/>
      <c r="I59" s="36"/>
      <c r="J59" s="36"/>
    </row>
    <row r="60" spans="1:45" ht="12.75" customHeight="1" x14ac:dyDescent="0.2">
      <c r="A60" s="50" t="s">
        <v>73</v>
      </c>
    </row>
    <row r="61" spans="1:45" ht="12.75" customHeight="1" x14ac:dyDescent="0.2">
      <c r="A61" s="37" t="s">
        <v>74</v>
      </c>
      <c r="H61" s="40"/>
      <c r="I61" s="40"/>
      <c r="J61" s="40"/>
    </row>
    <row r="62" spans="1:45" ht="6.75" customHeight="1" x14ac:dyDescent="0.2">
      <c r="A62" s="40"/>
      <c r="B62" s="40"/>
      <c r="C62" s="40"/>
      <c r="D62" s="40"/>
      <c r="E62" s="40"/>
      <c r="F62" s="40"/>
      <c r="G62" s="40"/>
      <c r="H62" s="40"/>
      <c r="I62" s="40"/>
      <c r="J62" s="40"/>
    </row>
    <row r="63" spans="1:45" ht="6.75" customHeight="1" x14ac:dyDescent="0.2">
      <c r="A63" s="40"/>
      <c r="B63" s="40"/>
      <c r="C63" s="40"/>
      <c r="D63" s="40"/>
      <c r="E63" s="40"/>
      <c r="F63" s="40"/>
      <c r="G63" s="40"/>
      <c r="H63" s="40"/>
      <c r="I63" s="40"/>
      <c r="J63" s="40"/>
    </row>
    <row r="64" spans="1:45" ht="12.75" customHeight="1" x14ac:dyDescent="0.2">
      <c r="A64" s="326" t="s">
        <v>518</v>
      </c>
      <c r="B64" s="300"/>
      <c r="C64" s="300"/>
      <c r="D64" s="300"/>
      <c r="E64" s="300"/>
      <c r="F64" s="300"/>
      <c r="G64" s="300"/>
      <c r="H64" s="300"/>
      <c r="I64" s="300"/>
      <c r="J64" s="300"/>
    </row>
    <row r="65" spans="1:10" ht="38.25" customHeight="1" x14ac:dyDescent="0.25">
      <c r="A65" s="294" t="s">
        <v>573</v>
      </c>
      <c r="B65" s="294"/>
      <c r="C65" s="294"/>
      <c r="D65" s="294"/>
      <c r="E65" s="294"/>
      <c r="F65" s="325"/>
      <c r="G65" s="325"/>
      <c r="H65" s="325"/>
      <c r="I65" s="325"/>
      <c r="J65" s="325"/>
    </row>
    <row r="66" spans="1:10" ht="42.75" customHeight="1" x14ac:dyDescent="0.2">
      <c r="A66" s="51" t="s">
        <v>20</v>
      </c>
      <c r="B66" s="294" t="s">
        <v>536</v>
      </c>
      <c r="C66" s="294"/>
      <c r="D66" s="294"/>
      <c r="E66" s="294"/>
      <c r="F66" s="294"/>
      <c r="G66" s="294"/>
      <c r="H66" s="294"/>
      <c r="I66" s="294"/>
      <c r="J66" s="294"/>
    </row>
    <row r="67" spans="1:10" ht="24.75" customHeight="1" x14ac:dyDescent="0.25">
      <c r="A67" s="294" t="s">
        <v>574</v>
      </c>
      <c r="B67" s="325"/>
      <c r="C67" s="325"/>
      <c r="D67" s="325"/>
      <c r="E67" s="325"/>
      <c r="F67" s="325"/>
      <c r="G67" s="325"/>
      <c r="H67" s="325"/>
      <c r="I67" s="325"/>
      <c r="J67" s="325"/>
    </row>
    <row r="68" spans="1:10" ht="13.5" customHeight="1" x14ac:dyDescent="0.2">
      <c r="A68" s="53"/>
      <c r="B68" s="43"/>
      <c r="C68" s="43"/>
      <c r="D68" s="43"/>
      <c r="E68" s="43"/>
      <c r="F68" s="43"/>
      <c r="G68" s="43"/>
      <c r="H68" s="43"/>
      <c r="I68" s="43"/>
      <c r="J68" s="43"/>
    </row>
    <row r="69" spans="1:10" ht="8.25" customHeight="1" x14ac:dyDescent="0.2">
      <c r="A69" s="53"/>
      <c r="B69" s="43"/>
      <c r="C69" s="43"/>
      <c r="D69" s="43"/>
      <c r="E69" s="43"/>
      <c r="F69" s="43"/>
      <c r="G69" s="43"/>
      <c r="H69" s="43"/>
      <c r="I69" s="43"/>
      <c r="J69" s="43"/>
    </row>
    <row r="70" spans="1:10" ht="12.75" customHeight="1" x14ac:dyDescent="0.2">
      <c r="A70" s="326" t="s">
        <v>519</v>
      </c>
      <c r="B70" s="300"/>
      <c r="C70" s="300"/>
      <c r="D70" s="300"/>
      <c r="E70" s="300"/>
      <c r="F70" s="300"/>
      <c r="G70" s="300"/>
      <c r="H70" s="300"/>
      <c r="I70" s="300"/>
      <c r="J70" s="300"/>
    </row>
    <row r="71" spans="1:10" ht="38.25" customHeight="1" x14ac:dyDescent="0.25">
      <c r="A71" s="294" t="s">
        <v>75</v>
      </c>
      <c r="B71" s="294"/>
      <c r="C71" s="294"/>
      <c r="D71" s="294"/>
      <c r="E71" s="294"/>
      <c r="F71" s="325"/>
      <c r="G71" s="325"/>
      <c r="H71" s="325"/>
      <c r="I71" s="325"/>
      <c r="J71" s="325"/>
    </row>
    <row r="72" spans="1:10" ht="25.5" customHeight="1" x14ac:dyDescent="0.2">
      <c r="A72" s="51" t="s">
        <v>20</v>
      </c>
      <c r="B72" s="294" t="s">
        <v>76</v>
      </c>
      <c r="C72" s="294"/>
      <c r="D72" s="294"/>
      <c r="E72" s="294"/>
      <c r="F72" s="294"/>
      <c r="G72" s="294"/>
      <c r="H72" s="294"/>
      <c r="I72" s="294"/>
      <c r="J72" s="294"/>
    </row>
    <row r="73" spans="1:10" ht="12.75" customHeight="1" x14ac:dyDescent="0.2">
      <c r="A73" s="52" t="s">
        <v>77</v>
      </c>
      <c r="B73" s="294" t="s">
        <v>78</v>
      </c>
      <c r="C73" s="294"/>
      <c r="D73" s="294"/>
      <c r="E73" s="294"/>
      <c r="F73" s="294"/>
      <c r="G73" s="294"/>
      <c r="H73" s="294"/>
      <c r="I73" s="294"/>
      <c r="J73" s="294"/>
    </row>
    <row r="74" spans="1:10" ht="13.5" customHeight="1" x14ac:dyDescent="0.2">
      <c r="A74" s="52" t="s">
        <v>20</v>
      </c>
      <c r="B74" s="294" t="s">
        <v>79</v>
      </c>
      <c r="C74" s="294"/>
      <c r="D74" s="294"/>
      <c r="E74" s="294"/>
      <c r="F74" s="294"/>
      <c r="G74" s="294"/>
      <c r="H74" s="294"/>
      <c r="I74" s="294"/>
      <c r="J74" s="294"/>
    </row>
    <row r="75" spans="1:10" ht="24.75" customHeight="1" x14ac:dyDescent="0.25">
      <c r="A75" s="294" t="s">
        <v>537</v>
      </c>
      <c r="B75" s="325"/>
      <c r="C75" s="325"/>
      <c r="D75" s="325"/>
      <c r="E75" s="325"/>
      <c r="F75" s="325"/>
      <c r="G75" s="325"/>
      <c r="H75" s="325"/>
      <c r="I75" s="325"/>
      <c r="J75" s="325"/>
    </row>
    <row r="76" spans="1:10" ht="13.5" customHeight="1" x14ac:dyDescent="0.2">
      <c r="A76" s="53"/>
      <c r="B76" s="40"/>
      <c r="C76" s="40"/>
      <c r="D76" s="40"/>
      <c r="E76" s="40"/>
      <c r="F76" s="40"/>
      <c r="G76" s="40"/>
      <c r="H76" s="40"/>
      <c r="I76" s="40"/>
      <c r="J76" s="40"/>
    </row>
    <row r="77" spans="1:10" ht="13.5" customHeight="1" x14ac:dyDescent="0.2">
      <c r="A77" s="54" t="s">
        <v>80</v>
      </c>
      <c r="B77" s="40"/>
      <c r="C77" s="40"/>
      <c r="D77" s="40"/>
      <c r="E77" s="40"/>
      <c r="F77" s="40"/>
      <c r="G77" s="40"/>
      <c r="H77" s="40"/>
      <c r="I77" s="40"/>
      <c r="J77" s="40"/>
    </row>
    <row r="78" spans="1:10" ht="13.5" customHeight="1" x14ac:dyDescent="0.2">
      <c r="A78" s="294" t="s">
        <v>81</v>
      </c>
      <c r="B78" s="294"/>
      <c r="C78" s="294"/>
      <c r="D78" s="294"/>
      <c r="E78" s="294"/>
      <c r="F78" s="294"/>
      <c r="G78" s="294"/>
      <c r="H78" s="294"/>
      <c r="I78" s="294"/>
      <c r="J78" s="294"/>
    </row>
    <row r="79" spans="1:10" ht="13.5" customHeight="1" x14ac:dyDescent="0.2">
      <c r="A79" s="294"/>
      <c r="B79" s="294"/>
      <c r="C79" s="294"/>
      <c r="D79" s="294"/>
      <c r="E79" s="294"/>
      <c r="F79" s="294"/>
      <c r="G79" s="294"/>
      <c r="H79" s="294"/>
      <c r="I79" s="294"/>
      <c r="J79" s="294"/>
    </row>
    <row r="80" spans="1:10" ht="6.75" customHeight="1" x14ac:dyDescent="0.2">
      <c r="A80" s="41"/>
      <c r="B80" s="41"/>
      <c r="C80" s="41"/>
      <c r="D80" s="41"/>
      <c r="E80" s="41"/>
      <c r="F80" s="41"/>
      <c r="G80" s="41"/>
      <c r="H80" s="41"/>
      <c r="I80" s="41"/>
      <c r="J80" s="41"/>
    </row>
    <row r="81" spans="1:44" ht="13.5" customHeight="1" x14ac:dyDescent="0.2">
      <c r="A81" s="300" t="s">
        <v>82</v>
      </c>
      <c r="B81" s="300"/>
      <c r="C81" s="300"/>
      <c r="D81" s="300"/>
      <c r="E81" s="300"/>
      <c r="F81" s="300"/>
      <c r="G81" s="300"/>
      <c r="H81" s="300"/>
      <c r="I81" s="300"/>
      <c r="J81" s="300"/>
    </row>
    <row r="82" spans="1:44" ht="28.5" customHeight="1" x14ac:dyDescent="0.2">
      <c r="A82" s="300"/>
      <c r="B82" s="300"/>
      <c r="C82" s="300"/>
      <c r="D82" s="300"/>
      <c r="E82" s="300"/>
      <c r="F82" s="300"/>
      <c r="G82" s="300"/>
      <c r="H82" s="300"/>
      <c r="I82" s="300"/>
      <c r="J82" s="300"/>
    </row>
    <row r="83" spans="1:44" ht="13.5" customHeight="1" x14ac:dyDescent="0.2">
      <c r="B83" s="40"/>
      <c r="C83" s="40"/>
      <c r="D83" s="40"/>
      <c r="E83" s="40"/>
      <c r="F83" s="40"/>
      <c r="G83" s="40"/>
      <c r="H83" s="40"/>
      <c r="I83" s="40"/>
      <c r="J83" s="40"/>
    </row>
    <row r="84" spans="1:44" ht="13.5" customHeight="1" x14ac:dyDescent="0.2">
      <c r="A84" s="294" t="s">
        <v>83</v>
      </c>
      <c r="B84" s="294"/>
      <c r="C84" s="294"/>
      <c r="D84" s="294"/>
      <c r="E84" s="294"/>
      <c r="F84" s="294"/>
      <c r="G84" s="294"/>
      <c r="H84" s="294"/>
      <c r="I84" s="294"/>
      <c r="J84" s="294"/>
    </row>
    <row r="85" spans="1:44" ht="13.5" customHeight="1" x14ac:dyDescent="0.2">
      <c r="A85" s="294"/>
      <c r="B85" s="294"/>
      <c r="C85" s="294"/>
      <c r="D85" s="294"/>
      <c r="E85" s="294"/>
      <c r="F85" s="294"/>
      <c r="G85" s="294"/>
      <c r="H85" s="294"/>
      <c r="I85" s="294"/>
      <c r="J85" s="294"/>
    </row>
    <row r="86" spans="1:44" x14ac:dyDescent="0.2">
      <c r="A86" s="294"/>
      <c r="B86" s="294"/>
      <c r="C86" s="294"/>
      <c r="D86" s="294"/>
      <c r="E86" s="294"/>
      <c r="F86" s="294"/>
      <c r="G86" s="294"/>
      <c r="H86" s="294"/>
      <c r="I86" s="294"/>
      <c r="J86" s="294"/>
    </row>
    <row r="87" spans="1:44" x14ac:dyDescent="0.2">
      <c r="A87" s="36" t="s">
        <v>84</v>
      </c>
      <c r="B87" s="294" t="s">
        <v>85</v>
      </c>
      <c r="C87" s="294"/>
      <c r="D87" s="294"/>
      <c r="E87" s="294"/>
      <c r="F87" s="294"/>
      <c r="G87" s="294"/>
      <c r="H87" s="294"/>
      <c r="I87" s="294"/>
      <c r="J87" s="294"/>
    </row>
    <row r="88" spans="1:44" x14ac:dyDescent="0.2">
      <c r="A88" s="36"/>
      <c r="B88" s="294"/>
      <c r="C88" s="294"/>
      <c r="D88" s="294"/>
      <c r="E88" s="294"/>
      <c r="F88" s="294"/>
      <c r="G88" s="294"/>
      <c r="H88" s="294"/>
      <c r="I88" s="294"/>
      <c r="J88" s="294"/>
    </row>
    <row r="89" spans="1:44" x14ac:dyDescent="0.2">
      <c r="A89" s="36" t="s">
        <v>84</v>
      </c>
      <c r="B89" s="34" t="s">
        <v>86</v>
      </c>
    </row>
    <row r="90" spans="1:44" x14ac:dyDescent="0.2">
      <c r="A90" s="36" t="s">
        <v>84</v>
      </c>
      <c r="B90" s="34" t="s">
        <v>87</v>
      </c>
    </row>
    <row r="91" spans="1:44" x14ac:dyDescent="0.2">
      <c r="A91" s="36" t="s">
        <v>84</v>
      </c>
      <c r="B91" s="34" t="s">
        <v>88</v>
      </c>
    </row>
    <row r="92" spans="1:44" x14ac:dyDescent="0.2">
      <c r="A92" s="36" t="s">
        <v>84</v>
      </c>
      <c r="B92" s="34" t="s">
        <v>89</v>
      </c>
    </row>
    <row r="93" spans="1:44" x14ac:dyDescent="0.2">
      <c r="A93" s="36" t="s">
        <v>84</v>
      </c>
      <c r="B93" s="34" t="s">
        <v>90</v>
      </c>
    </row>
    <row r="94" spans="1:44" ht="13.5" customHeight="1" x14ac:dyDescent="0.2">
      <c r="A94" s="52"/>
      <c r="B94" s="40"/>
      <c r="C94" s="40"/>
      <c r="D94" s="40"/>
      <c r="E94" s="40"/>
      <c r="F94" s="40"/>
      <c r="G94" s="40"/>
      <c r="H94" s="40"/>
      <c r="I94" s="40"/>
      <c r="J94" s="40"/>
    </row>
    <row r="95" spans="1:44" s="55" customFormat="1" ht="12.75" customHeight="1" x14ac:dyDescent="0.2">
      <c r="A95" s="55" t="s">
        <v>520</v>
      </c>
      <c r="B95" s="48"/>
      <c r="C95" s="48"/>
      <c r="D95" s="48"/>
      <c r="E95" s="48"/>
      <c r="F95" s="48"/>
      <c r="G95" s="48"/>
      <c r="H95" s="48"/>
      <c r="I95" s="48"/>
      <c r="J95" s="48"/>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row>
    <row r="96" spans="1:44" s="55" customFormat="1" ht="38.25" customHeight="1" x14ac:dyDescent="0.2">
      <c r="A96" s="294" t="s">
        <v>91</v>
      </c>
      <c r="B96" s="294"/>
      <c r="C96" s="294"/>
      <c r="D96" s="294"/>
      <c r="E96" s="294"/>
      <c r="F96" s="294"/>
      <c r="G96" s="294"/>
      <c r="H96" s="294"/>
      <c r="I96" s="294"/>
      <c r="J96" s="294"/>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row>
    <row r="97" spans="1:44" s="55" customFormat="1" ht="12.75" customHeight="1" x14ac:dyDescent="0.2">
      <c r="A97" s="37" t="s">
        <v>92</v>
      </c>
      <c r="B97" s="57"/>
      <c r="C97" s="57"/>
      <c r="D97" s="57"/>
      <c r="E97" s="57"/>
      <c r="F97" s="57"/>
      <c r="G97" s="57"/>
      <c r="H97" s="57"/>
      <c r="I97" s="57"/>
      <c r="J97" s="57"/>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row>
    <row r="98" spans="1:44" s="55" customFormat="1" ht="12.75" customHeight="1" x14ac:dyDescent="0.2">
      <c r="A98" s="52" t="s">
        <v>77</v>
      </c>
      <c r="B98" s="37" t="s">
        <v>93</v>
      </c>
      <c r="C98" s="57"/>
      <c r="D98" s="57"/>
      <c r="E98" s="57"/>
      <c r="F98" s="57"/>
      <c r="G98" s="57"/>
      <c r="H98" s="57"/>
      <c r="I98" s="57"/>
      <c r="J98" s="57"/>
      <c r="K98" s="48"/>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row>
    <row r="99" spans="1:44" s="55" customFormat="1" ht="12.75" customHeight="1" x14ac:dyDescent="0.2">
      <c r="A99" s="52" t="s">
        <v>77</v>
      </c>
      <c r="B99" s="313" t="s">
        <v>94</v>
      </c>
      <c r="C99" s="313"/>
      <c r="D99" s="313"/>
      <c r="E99" s="313"/>
      <c r="F99" s="313"/>
      <c r="G99" s="313"/>
      <c r="H99" s="313"/>
      <c r="I99" s="313"/>
      <c r="J99" s="313"/>
      <c r="K99" s="48"/>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row>
    <row r="100" spans="1:44" s="55" customFormat="1" ht="12.75" customHeight="1" x14ac:dyDescent="0.2">
      <c r="A100" s="58" t="s">
        <v>20</v>
      </c>
      <c r="B100" s="294" t="s">
        <v>95</v>
      </c>
      <c r="C100" s="294"/>
      <c r="D100" s="294"/>
      <c r="E100" s="294"/>
      <c r="F100" s="294"/>
      <c r="G100" s="294"/>
      <c r="H100" s="40"/>
      <c r="I100" s="40"/>
      <c r="J100" s="57"/>
      <c r="K100" s="48"/>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row>
    <row r="101" spans="1:44" s="55" customFormat="1" ht="12.75" customHeight="1" x14ac:dyDescent="0.2">
      <c r="A101" s="52" t="s">
        <v>77</v>
      </c>
      <c r="B101" s="37" t="s">
        <v>96</v>
      </c>
      <c r="C101" s="57"/>
      <c r="D101" s="57"/>
      <c r="E101" s="57"/>
      <c r="F101" s="57"/>
      <c r="G101" s="57"/>
      <c r="H101" s="57"/>
      <c r="I101" s="57"/>
      <c r="J101" s="57"/>
      <c r="K101" s="48"/>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row>
    <row r="102" spans="1:44" s="55" customFormat="1" ht="25.5" customHeight="1" x14ac:dyDescent="0.2">
      <c r="A102" s="294" t="s">
        <v>97</v>
      </c>
      <c r="B102" s="314"/>
      <c r="C102" s="314"/>
      <c r="D102" s="314"/>
      <c r="E102" s="314"/>
      <c r="F102" s="314"/>
      <c r="G102" s="314"/>
      <c r="H102" s="314"/>
      <c r="I102" s="314"/>
      <c r="J102" s="314"/>
      <c r="K102" s="59"/>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row>
    <row r="103" spans="1:44" s="55" customFormat="1" x14ac:dyDescent="0.2">
      <c r="A103" s="294" t="s">
        <v>98</v>
      </c>
      <c r="B103" s="314"/>
      <c r="C103" s="314"/>
      <c r="D103" s="314"/>
      <c r="E103" s="314"/>
      <c r="F103" s="314"/>
      <c r="G103" s="314"/>
      <c r="H103" s="314"/>
      <c r="I103" s="314"/>
      <c r="J103" s="314"/>
      <c r="K103" s="59"/>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row>
    <row r="104" spans="1:44" s="55" customFormat="1" x14ac:dyDescent="0.2">
      <c r="A104" s="41"/>
      <c r="B104" s="50"/>
      <c r="C104" s="50"/>
      <c r="D104" s="50"/>
      <c r="E104" s="50"/>
      <c r="F104" s="50"/>
      <c r="G104" s="50"/>
      <c r="H104" s="50"/>
      <c r="I104" s="50"/>
      <c r="J104" s="50"/>
      <c r="K104" s="59"/>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row>
    <row r="105" spans="1:44" s="55" customFormat="1" ht="30" customHeight="1" x14ac:dyDescent="0.2">
      <c r="A105" s="294" t="s">
        <v>538</v>
      </c>
      <c r="B105" s="314"/>
      <c r="C105" s="314"/>
      <c r="D105" s="314"/>
      <c r="E105" s="314"/>
      <c r="F105" s="314"/>
      <c r="G105" s="314"/>
      <c r="H105" s="314"/>
      <c r="I105" s="314"/>
      <c r="J105" s="314"/>
      <c r="K105" s="59"/>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row>
    <row r="106" spans="1:44" s="55" customFormat="1" ht="12" customHeight="1" x14ac:dyDescent="0.2">
      <c r="A106" s="58" t="s">
        <v>77</v>
      </c>
      <c r="B106" s="50" t="s">
        <v>99</v>
      </c>
      <c r="C106" s="50"/>
      <c r="D106" s="41"/>
      <c r="E106" s="41"/>
      <c r="F106" s="41"/>
      <c r="G106" s="41"/>
      <c r="H106" s="41"/>
      <c r="I106" s="41"/>
      <c r="J106" s="41"/>
      <c r="K106" s="59"/>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row>
    <row r="107" spans="1:44" s="55" customFormat="1" ht="12" customHeight="1" x14ac:dyDescent="0.2">
      <c r="A107" s="58" t="s">
        <v>77</v>
      </c>
      <c r="B107" s="50" t="s">
        <v>100</v>
      </c>
      <c r="C107" s="50"/>
      <c r="D107" s="50"/>
      <c r="E107" s="50"/>
      <c r="F107" s="50"/>
      <c r="G107" s="50"/>
      <c r="H107" s="50"/>
      <c r="I107" s="50"/>
      <c r="J107" s="50"/>
      <c r="K107" s="59"/>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row>
    <row r="108" spans="1:44" ht="6.75" customHeight="1" x14ac:dyDescent="0.2">
      <c r="B108" s="40"/>
      <c r="C108" s="40"/>
      <c r="D108" s="40"/>
      <c r="E108" s="40"/>
      <c r="F108" s="40"/>
      <c r="G108" s="40"/>
      <c r="H108" s="40"/>
      <c r="I108" s="40"/>
      <c r="J108" s="40"/>
    </row>
    <row r="109" spans="1:44" ht="6.75" customHeight="1" x14ac:dyDescent="0.2">
      <c r="B109" s="40"/>
      <c r="C109" s="40"/>
      <c r="D109" s="40"/>
      <c r="E109" s="40"/>
      <c r="F109" s="40"/>
      <c r="G109" s="40"/>
      <c r="H109" s="40"/>
      <c r="I109" s="40"/>
      <c r="J109" s="40"/>
    </row>
    <row r="110" spans="1:44" s="55" customFormat="1" ht="12.75" customHeight="1" x14ac:dyDescent="0.2">
      <c r="A110" s="55" t="s">
        <v>521</v>
      </c>
      <c r="B110" s="48"/>
      <c r="C110" s="48"/>
      <c r="D110" s="48"/>
      <c r="E110" s="48"/>
      <c r="F110" s="48"/>
      <c r="G110" s="48"/>
      <c r="H110" s="48"/>
      <c r="I110" s="48"/>
      <c r="J110" s="48"/>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row>
    <row r="111" spans="1:44" s="55" customFormat="1" ht="39" customHeight="1" x14ac:dyDescent="0.2">
      <c r="A111" s="300" t="s">
        <v>101</v>
      </c>
      <c r="B111" s="300"/>
      <c r="C111" s="300"/>
      <c r="D111" s="300"/>
      <c r="E111" s="300"/>
      <c r="F111" s="300"/>
      <c r="G111" s="300"/>
      <c r="H111" s="300"/>
      <c r="I111" s="300"/>
      <c r="J111" s="300"/>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row>
    <row r="112" spans="1:44" s="55" customFormat="1" ht="12.75" customHeight="1" x14ac:dyDescent="0.2">
      <c r="A112" s="52" t="s">
        <v>20</v>
      </c>
      <c r="B112" s="50" t="s">
        <v>102</v>
      </c>
      <c r="C112" s="48"/>
      <c r="D112" s="48"/>
      <c r="E112" s="48"/>
      <c r="F112" s="48"/>
      <c r="G112" s="48"/>
      <c r="H112" s="48"/>
      <c r="I112" s="48"/>
      <c r="J112" s="48"/>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row>
    <row r="113" spans="1:44" s="55" customFormat="1" ht="12.75" customHeight="1" x14ac:dyDescent="0.2">
      <c r="A113" s="52" t="s">
        <v>77</v>
      </c>
      <c r="B113" s="50" t="s">
        <v>103</v>
      </c>
      <c r="C113" s="48"/>
      <c r="D113" s="48"/>
      <c r="E113" s="48"/>
      <c r="F113" s="48"/>
      <c r="G113" s="48"/>
      <c r="H113" s="48"/>
      <c r="I113" s="48"/>
      <c r="J113" s="48"/>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row>
    <row r="114" spans="1:44" s="55" customFormat="1" ht="24.75" customHeight="1" x14ac:dyDescent="0.25">
      <c r="A114" s="300" t="s">
        <v>104</v>
      </c>
      <c r="B114" s="323"/>
      <c r="C114" s="323"/>
      <c r="D114" s="323"/>
      <c r="E114" s="323"/>
      <c r="F114" s="323"/>
      <c r="G114" s="323"/>
      <c r="H114" s="323"/>
      <c r="I114" s="323"/>
      <c r="J114" s="323"/>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row>
    <row r="115" spans="1:44" ht="6.75" customHeight="1" x14ac:dyDescent="0.2">
      <c r="B115" s="40"/>
      <c r="C115" s="40"/>
      <c r="D115" s="40"/>
      <c r="E115" s="40"/>
      <c r="F115" s="40"/>
      <c r="G115" s="40"/>
      <c r="H115" s="40"/>
      <c r="I115" s="40"/>
      <c r="J115" s="40"/>
    </row>
    <row r="116" spans="1:44" ht="6.75" customHeight="1" x14ac:dyDescent="0.2">
      <c r="B116" s="40"/>
      <c r="C116" s="40"/>
      <c r="D116" s="40"/>
      <c r="E116" s="40"/>
      <c r="F116" s="40"/>
      <c r="G116" s="40"/>
      <c r="H116" s="40"/>
      <c r="I116" s="40"/>
      <c r="J116" s="40"/>
    </row>
    <row r="117" spans="1:44" s="55" customFormat="1" ht="12.75" customHeight="1" x14ac:dyDescent="0.2">
      <c r="A117" s="55" t="s">
        <v>522</v>
      </c>
      <c r="B117" s="48"/>
      <c r="C117" s="48"/>
      <c r="D117" s="48"/>
      <c r="E117" s="48"/>
      <c r="F117" s="48"/>
      <c r="G117" s="48"/>
      <c r="H117" s="48"/>
      <c r="I117" s="48"/>
      <c r="J117" s="48"/>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row>
    <row r="118" spans="1:44" s="55" customFormat="1" ht="50.25" customHeight="1" x14ac:dyDescent="0.2">
      <c r="A118" s="300" t="s">
        <v>105</v>
      </c>
      <c r="B118" s="300"/>
      <c r="C118" s="300"/>
      <c r="D118" s="300"/>
      <c r="E118" s="300"/>
      <c r="F118" s="300"/>
      <c r="G118" s="300"/>
      <c r="H118" s="300"/>
      <c r="I118" s="300"/>
      <c r="J118" s="300"/>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row>
    <row r="119" spans="1:44" s="55" customFormat="1" x14ac:dyDescent="0.2">
      <c r="A119" s="40"/>
      <c r="B119" s="40"/>
      <c r="C119" s="40"/>
      <c r="D119" s="40"/>
      <c r="E119" s="40"/>
      <c r="F119" s="40"/>
      <c r="G119" s="40"/>
      <c r="H119" s="40"/>
      <c r="I119" s="40"/>
      <c r="J119" s="40"/>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row>
    <row r="120" spans="1:44" s="55" customFormat="1" x14ac:dyDescent="0.2">
      <c r="A120" s="40"/>
      <c r="B120" s="40"/>
      <c r="C120" s="40"/>
      <c r="D120" s="40"/>
      <c r="E120" s="40"/>
      <c r="F120" s="40"/>
      <c r="G120" s="40"/>
      <c r="H120" s="40"/>
      <c r="I120" s="40"/>
      <c r="J120" s="40"/>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row>
    <row r="121" spans="1:44" s="55" customFormat="1" x14ac:dyDescent="0.2">
      <c r="A121" s="40"/>
      <c r="B121" s="40"/>
      <c r="C121" s="40"/>
      <c r="D121" s="40"/>
      <c r="E121" s="40"/>
      <c r="F121" s="40"/>
      <c r="G121" s="40"/>
      <c r="H121" s="40"/>
      <c r="I121" s="40"/>
      <c r="J121" s="40"/>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row>
    <row r="122" spans="1:44" ht="6.75" customHeight="1" x14ac:dyDescent="0.2">
      <c r="B122" s="40"/>
      <c r="C122" s="40"/>
      <c r="D122" s="40"/>
      <c r="E122" s="40"/>
      <c r="F122" s="40"/>
      <c r="G122" s="40"/>
      <c r="H122" s="40"/>
      <c r="I122" s="40"/>
      <c r="J122" s="40"/>
    </row>
    <row r="123" spans="1:44" s="55" customFormat="1" ht="12.75" customHeight="1" x14ac:dyDescent="0.2">
      <c r="A123" s="55" t="s">
        <v>523</v>
      </c>
      <c r="B123" s="48"/>
      <c r="C123" s="48"/>
      <c r="D123" s="48"/>
      <c r="E123" s="48"/>
      <c r="F123" s="48"/>
      <c r="G123" s="48"/>
      <c r="H123" s="48"/>
      <c r="I123" s="48"/>
      <c r="J123" s="48"/>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row>
    <row r="124" spans="1:44" s="55" customFormat="1" ht="12.75" customHeight="1" x14ac:dyDescent="0.2">
      <c r="A124" s="34" t="s">
        <v>106</v>
      </c>
      <c r="B124" s="48"/>
      <c r="C124" s="48"/>
      <c r="D124" s="48"/>
      <c r="E124" s="48"/>
      <c r="F124" s="48"/>
      <c r="G124" s="48"/>
      <c r="H124" s="48"/>
      <c r="I124" s="48"/>
      <c r="J124" s="48"/>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row>
    <row r="125" spans="1:44" s="55" customFormat="1" ht="12.75" customHeight="1" x14ac:dyDescent="0.2">
      <c r="A125" s="34" t="s">
        <v>107</v>
      </c>
      <c r="B125" s="48"/>
      <c r="C125" s="48"/>
      <c r="D125" s="48"/>
      <c r="E125" s="48"/>
      <c r="F125" s="48"/>
      <c r="G125" s="48"/>
      <c r="H125" s="48"/>
      <c r="I125" s="48"/>
      <c r="J125" s="48"/>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row>
    <row r="126" spans="1:44" s="55" customFormat="1" ht="12.75" customHeight="1" x14ac:dyDescent="0.2">
      <c r="A126" s="52" t="s">
        <v>77</v>
      </c>
      <c r="B126" s="294" t="s">
        <v>108</v>
      </c>
      <c r="C126" s="294"/>
      <c r="D126" s="294"/>
      <c r="E126" s="294"/>
      <c r="F126" s="294"/>
      <c r="G126" s="294"/>
      <c r="H126" s="294"/>
      <c r="I126" s="294"/>
      <c r="J126" s="294"/>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row>
    <row r="127" spans="1:44" s="55" customFormat="1" ht="12.75" customHeight="1" x14ac:dyDescent="0.2">
      <c r="A127" s="52" t="s">
        <v>77</v>
      </c>
      <c r="B127" s="294" t="s">
        <v>109</v>
      </c>
      <c r="C127" s="294"/>
      <c r="D127" s="294"/>
      <c r="E127" s="294"/>
      <c r="F127" s="294"/>
      <c r="G127" s="294"/>
      <c r="H127" s="294"/>
      <c r="I127" s="48"/>
      <c r="J127" s="48"/>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row>
    <row r="128" spans="1:44" s="55" customFormat="1" ht="12.75" customHeight="1" x14ac:dyDescent="0.2">
      <c r="A128" s="52" t="s">
        <v>77</v>
      </c>
      <c r="B128" s="294" t="s">
        <v>110</v>
      </c>
      <c r="C128" s="294"/>
      <c r="D128" s="294"/>
      <c r="E128" s="294"/>
      <c r="F128" s="294"/>
      <c r="G128" s="294"/>
      <c r="H128" s="294"/>
      <c r="I128" s="48"/>
      <c r="J128" s="48"/>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row>
    <row r="129" spans="1:44" s="55" customFormat="1" ht="12.75" customHeight="1" x14ac:dyDescent="0.2">
      <c r="A129" s="52" t="s">
        <v>77</v>
      </c>
      <c r="B129" s="294" t="s">
        <v>111</v>
      </c>
      <c r="C129" s="294"/>
      <c r="D129" s="294"/>
      <c r="E129" s="294"/>
      <c r="F129" s="294"/>
      <c r="G129" s="294"/>
      <c r="H129" s="294"/>
      <c r="I129" s="294"/>
      <c r="J129" s="48"/>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row>
    <row r="130" spans="1:44" s="55" customFormat="1" ht="12.75" customHeight="1" x14ac:dyDescent="0.2">
      <c r="A130" s="52" t="s">
        <v>77</v>
      </c>
      <c r="B130" s="294" t="s">
        <v>112</v>
      </c>
      <c r="C130" s="294"/>
      <c r="D130" s="294"/>
      <c r="E130" s="294"/>
      <c r="F130" s="294"/>
      <c r="G130" s="294"/>
      <c r="H130" s="294"/>
      <c r="I130" s="48"/>
      <c r="J130" s="48"/>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row>
    <row r="131" spans="1:44" s="55" customFormat="1" ht="12.75" customHeight="1" x14ac:dyDescent="0.2">
      <c r="A131" s="52" t="s">
        <v>77</v>
      </c>
      <c r="B131" s="294" t="s">
        <v>113</v>
      </c>
      <c r="C131" s="294"/>
      <c r="D131" s="294"/>
      <c r="E131" s="294"/>
      <c r="F131" s="294"/>
      <c r="G131" s="294"/>
      <c r="H131" s="294"/>
      <c r="I131" s="294"/>
      <c r="J131" s="48"/>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row>
    <row r="132" spans="1:44" s="55" customFormat="1" ht="12.75" customHeight="1" x14ac:dyDescent="0.2">
      <c r="A132" s="52" t="s">
        <v>77</v>
      </c>
      <c r="B132" s="294" t="s">
        <v>114</v>
      </c>
      <c r="C132" s="294"/>
      <c r="D132" s="294"/>
      <c r="E132" s="294"/>
      <c r="F132" s="294"/>
      <c r="G132" s="294"/>
      <c r="H132" s="294"/>
      <c r="I132" s="294"/>
      <c r="J132" s="294"/>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row>
    <row r="133" spans="1:44" s="55" customFormat="1" ht="12.75" customHeight="1" x14ac:dyDescent="0.2">
      <c r="A133" s="36" t="s">
        <v>115</v>
      </c>
      <c r="B133" s="294" t="s">
        <v>116</v>
      </c>
      <c r="C133" s="294"/>
      <c r="D133" s="294"/>
      <c r="E133" s="294"/>
      <c r="F133" s="294"/>
      <c r="G133" s="294"/>
      <c r="H133" s="48"/>
      <c r="I133" s="48"/>
      <c r="J133" s="48"/>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row>
    <row r="134" spans="1:44" s="55" customFormat="1" ht="12.75" customHeight="1" x14ac:dyDescent="0.2">
      <c r="A134" s="52" t="s">
        <v>77</v>
      </c>
      <c r="B134" s="294" t="s">
        <v>117</v>
      </c>
      <c r="C134" s="294"/>
      <c r="D134" s="294"/>
      <c r="E134" s="294"/>
      <c r="F134" s="294"/>
      <c r="G134" s="48"/>
      <c r="H134" s="48"/>
      <c r="I134" s="48"/>
      <c r="J134" s="48"/>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row>
    <row r="135" spans="1:44" s="55" customFormat="1" ht="12.75" customHeight="1" x14ac:dyDescent="0.2">
      <c r="A135" s="45"/>
      <c r="B135" s="41"/>
      <c r="C135" s="41"/>
      <c r="D135" s="41"/>
      <c r="E135" s="41"/>
      <c r="F135" s="41"/>
      <c r="G135" s="48"/>
      <c r="H135" s="48"/>
      <c r="I135" s="48"/>
      <c r="J135" s="48"/>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row>
    <row r="136" spans="1:44" s="55" customFormat="1" ht="36.75" customHeight="1" x14ac:dyDescent="0.2">
      <c r="A136" s="315" t="s">
        <v>118</v>
      </c>
      <c r="B136" s="315"/>
      <c r="C136" s="315"/>
      <c r="D136" s="315"/>
      <c r="E136" s="315"/>
      <c r="F136" s="315"/>
      <c r="G136" s="315"/>
      <c r="H136" s="315"/>
      <c r="I136" s="315"/>
      <c r="J136" s="315"/>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row>
    <row r="137" spans="1:44" s="55" customFormat="1" ht="7.5" customHeight="1" x14ac:dyDescent="0.2">
      <c r="A137" s="60"/>
      <c r="B137" s="60"/>
      <c r="C137" s="60"/>
      <c r="D137" s="60"/>
      <c r="E137" s="60"/>
      <c r="F137" s="60"/>
      <c r="G137" s="60"/>
      <c r="H137" s="60"/>
      <c r="I137" s="60"/>
      <c r="J137" s="60"/>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row>
    <row r="138" spans="1:44" s="55" customFormat="1" ht="12.75" customHeight="1" x14ac:dyDescent="0.2">
      <c r="A138" s="61" t="s">
        <v>119</v>
      </c>
      <c r="B138" s="62"/>
      <c r="C138" s="62"/>
      <c r="D138" s="62"/>
      <c r="E138" s="62"/>
      <c r="F138" s="62"/>
      <c r="G138" s="62"/>
      <c r="H138" s="62"/>
      <c r="I138" s="62"/>
      <c r="J138" s="62"/>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row>
    <row r="139" spans="1:44" s="55" customFormat="1" ht="12.75" customHeight="1" x14ac:dyDescent="0.2">
      <c r="A139" s="61"/>
      <c r="B139" s="62"/>
      <c r="C139" s="62"/>
      <c r="D139" s="62"/>
      <c r="E139" s="62"/>
      <c r="F139" s="62"/>
      <c r="G139" s="62"/>
      <c r="H139" s="62"/>
      <c r="I139" s="62"/>
      <c r="J139" s="62"/>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row>
    <row r="140" spans="1:44" s="55" customFormat="1" ht="24.75" customHeight="1" x14ac:dyDescent="0.2">
      <c r="A140" s="315" t="s">
        <v>120</v>
      </c>
      <c r="B140" s="315"/>
      <c r="C140" s="315"/>
      <c r="D140" s="315"/>
      <c r="E140" s="315"/>
      <c r="F140" s="315"/>
      <c r="G140" s="315"/>
      <c r="H140" s="315"/>
      <c r="I140" s="315"/>
      <c r="J140" s="315"/>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row>
    <row r="141" spans="1:44" s="55" customFormat="1" x14ac:dyDescent="0.2">
      <c r="A141" s="60"/>
      <c r="B141" s="60"/>
      <c r="C141" s="60"/>
      <c r="D141" s="60"/>
      <c r="E141" s="60"/>
      <c r="F141" s="60"/>
      <c r="G141" s="60"/>
      <c r="H141" s="60"/>
      <c r="I141" s="60"/>
      <c r="J141" s="60"/>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row>
    <row r="142" spans="1:44" s="55" customFormat="1" x14ac:dyDescent="0.2">
      <c r="A142" s="315" t="s">
        <v>121</v>
      </c>
      <c r="B142" s="323"/>
      <c r="C142" s="323"/>
      <c r="D142" s="323"/>
      <c r="E142" s="323"/>
      <c r="F142" s="323"/>
      <c r="G142" s="323"/>
      <c r="H142" s="323"/>
      <c r="I142" s="323"/>
      <c r="J142" s="323"/>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row>
    <row r="143" spans="1:44" s="55" customFormat="1" x14ac:dyDescent="0.2">
      <c r="A143" s="323"/>
      <c r="B143" s="323"/>
      <c r="C143" s="323"/>
      <c r="D143" s="323"/>
      <c r="E143" s="323"/>
      <c r="F143" s="323"/>
      <c r="G143" s="323"/>
      <c r="H143" s="323"/>
      <c r="I143" s="323"/>
      <c r="J143" s="323"/>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row>
    <row r="144" spans="1:44" x14ac:dyDescent="0.2">
      <c r="A144" s="323"/>
      <c r="B144" s="323"/>
      <c r="C144" s="323"/>
      <c r="D144" s="323"/>
      <c r="E144" s="323"/>
      <c r="F144" s="323"/>
      <c r="G144" s="323"/>
      <c r="H144" s="323"/>
      <c r="I144" s="323"/>
      <c r="J144" s="323"/>
    </row>
    <row r="145" spans="1:44" ht="15" x14ac:dyDescent="0.25">
      <c r="A145" s="63"/>
      <c r="B145" s="63"/>
      <c r="C145" s="63"/>
      <c r="D145" s="63"/>
      <c r="E145" s="63"/>
      <c r="F145" s="63"/>
      <c r="G145" s="63"/>
      <c r="H145" s="63"/>
      <c r="I145" s="63"/>
      <c r="J145" s="63"/>
    </row>
    <row r="146" spans="1:44" ht="15" x14ac:dyDescent="0.25">
      <c r="A146" s="322" t="s">
        <v>122</v>
      </c>
      <c r="B146" s="322"/>
      <c r="C146" s="322"/>
      <c r="D146" s="322"/>
      <c r="E146" s="322"/>
      <c r="F146" s="322"/>
      <c r="G146" s="322"/>
      <c r="H146" s="322"/>
      <c r="I146" s="322"/>
      <c r="J146" s="63"/>
    </row>
    <row r="147" spans="1:44" ht="15" x14ac:dyDescent="0.25">
      <c r="A147" s="63"/>
      <c r="B147" s="63"/>
      <c r="C147" s="63"/>
      <c r="D147" s="63"/>
      <c r="E147" s="63"/>
      <c r="F147" s="63"/>
      <c r="G147" s="63"/>
      <c r="H147" s="63"/>
      <c r="I147" s="63"/>
      <c r="J147" s="63"/>
    </row>
    <row r="148" spans="1:44" ht="15" x14ac:dyDescent="0.25">
      <c r="A148" s="63"/>
      <c r="B148" s="63"/>
      <c r="C148" s="63"/>
      <c r="D148" s="63"/>
      <c r="E148" s="63"/>
      <c r="F148" s="63"/>
      <c r="G148" s="63"/>
      <c r="H148" s="63"/>
      <c r="I148" s="63"/>
      <c r="J148" s="63"/>
    </row>
    <row r="149" spans="1:44" ht="15" x14ac:dyDescent="0.25">
      <c r="A149" s="63"/>
      <c r="B149" s="63"/>
      <c r="C149" s="63"/>
      <c r="D149" s="63"/>
      <c r="E149" s="63"/>
      <c r="F149" s="63"/>
      <c r="G149" s="63"/>
      <c r="H149" s="63"/>
      <c r="I149" s="63"/>
      <c r="J149" s="63"/>
    </row>
    <row r="150" spans="1:44" ht="15" x14ac:dyDescent="0.25">
      <c r="A150" s="63"/>
      <c r="B150" s="63"/>
      <c r="C150" s="63"/>
      <c r="D150" s="63"/>
      <c r="E150" s="63"/>
      <c r="F150" s="63"/>
      <c r="G150" s="63"/>
      <c r="H150" s="63"/>
      <c r="I150" s="63"/>
      <c r="J150" s="63"/>
    </row>
    <row r="151" spans="1:44" ht="15" x14ac:dyDescent="0.25">
      <c r="A151" s="63"/>
      <c r="B151" s="63"/>
      <c r="C151" s="63"/>
      <c r="D151" s="63"/>
      <c r="E151" s="63"/>
      <c r="F151" s="63"/>
      <c r="G151" s="63"/>
      <c r="H151" s="63"/>
      <c r="I151" s="63"/>
      <c r="J151" s="63"/>
    </row>
    <row r="152" spans="1:44" ht="15" x14ac:dyDescent="0.25">
      <c r="A152" s="63"/>
      <c r="B152" s="63"/>
      <c r="C152" s="63"/>
      <c r="D152" s="63"/>
      <c r="E152" s="63"/>
      <c r="F152" s="63"/>
      <c r="G152" s="63"/>
      <c r="H152" s="63"/>
      <c r="I152" s="63"/>
      <c r="J152" s="63"/>
    </row>
    <row r="153" spans="1:44" ht="15" x14ac:dyDescent="0.25">
      <c r="A153" s="63"/>
      <c r="B153" s="63"/>
      <c r="C153" s="63"/>
      <c r="D153" s="63"/>
      <c r="E153" s="63"/>
      <c r="F153" s="63"/>
      <c r="G153" s="63"/>
      <c r="H153" s="63"/>
      <c r="I153" s="63"/>
      <c r="J153" s="63"/>
    </row>
    <row r="154" spans="1:44" ht="15" x14ac:dyDescent="0.25">
      <c r="A154" s="63"/>
      <c r="B154" s="63"/>
      <c r="C154" s="63"/>
      <c r="D154" s="63"/>
      <c r="E154" s="63"/>
      <c r="F154" s="63"/>
      <c r="G154" s="63"/>
      <c r="H154" s="63"/>
      <c r="I154" s="63"/>
      <c r="J154" s="63"/>
    </row>
    <row r="155" spans="1:44" ht="15" x14ac:dyDescent="0.25">
      <c r="A155" s="63"/>
      <c r="B155" s="63"/>
      <c r="C155" s="63"/>
      <c r="D155" s="63"/>
      <c r="E155" s="63"/>
      <c r="F155" s="63"/>
      <c r="G155" s="63"/>
      <c r="H155" s="63"/>
      <c r="I155" s="63"/>
      <c r="J155" s="63"/>
    </row>
    <row r="156" spans="1:44" ht="15" x14ac:dyDescent="0.25">
      <c r="A156" s="63"/>
      <c r="B156" s="63"/>
      <c r="C156" s="63"/>
      <c r="D156" s="63"/>
      <c r="E156" s="63"/>
      <c r="F156" s="63"/>
      <c r="G156" s="63"/>
      <c r="H156" s="63"/>
      <c r="I156" s="63"/>
      <c r="J156" s="63"/>
    </row>
    <row r="157" spans="1:44" s="55" customFormat="1" x14ac:dyDescent="0.2">
      <c r="A157" s="55" t="s">
        <v>524</v>
      </c>
      <c r="B157" s="48"/>
      <c r="C157" s="48"/>
      <c r="D157" s="48"/>
      <c r="E157" s="48"/>
      <c r="F157" s="48"/>
      <c r="G157" s="48"/>
      <c r="H157" s="48"/>
      <c r="I157" s="48"/>
      <c r="J157" s="48"/>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row>
    <row r="158" spans="1:44" s="55" customFormat="1" x14ac:dyDescent="0.2">
      <c r="A158" s="294" t="s">
        <v>123</v>
      </c>
      <c r="B158" s="294"/>
      <c r="C158" s="294"/>
      <c r="D158" s="294"/>
      <c r="E158" s="294"/>
      <c r="F158" s="294"/>
      <c r="G158" s="294"/>
      <c r="H158" s="294"/>
      <c r="I158" s="294"/>
      <c r="J158" s="294"/>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row>
    <row r="159" spans="1:44" s="55" customFormat="1" x14ac:dyDescent="0.2">
      <c r="A159" s="294"/>
      <c r="B159" s="294"/>
      <c r="C159" s="294"/>
      <c r="D159" s="294"/>
      <c r="E159" s="294"/>
      <c r="F159" s="294"/>
      <c r="G159" s="294"/>
      <c r="H159" s="294"/>
      <c r="I159" s="294"/>
      <c r="J159" s="294"/>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row>
    <row r="160" spans="1:44" ht="12.75" customHeight="1" x14ac:dyDescent="0.2">
      <c r="A160" s="34" t="s">
        <v>124</v>
      </c>
      <c r="B160" s="40"/>
      <c r="C160" s="40"/>
      <c r="D160" s="40"/>
      <c r="E160" s="40"/>
      <c r="F160" s="40"/>
      <c r="G160" s="40"/>
      <c r="H160" s="40"/>
      <c r="I160" s="40"/>
      <c r="J160" s="40"/>
    </row>
    <row r="161" spans="1:12" ht="12.75" customHeight="1" x14ac:dyDescent="0.2">
      <c r="A161" s="52" t="s">
        <v>77</v>
      </c>
      <c r="B161" s="294" t="s">
        <v>125</v>
      </c>
      <c r="C161" s="294"/>
      <c r="D161" s="294"/>
      <c r="E161" s="294"/>
      <c r="F161" s="294"/>
      <c r="G161" s="40"/>
      <c r="H161" s="40"/>
      <c r="I161" s="40"/>
      <c r="J161" s="40"/>
    </row>
    <row r="162" spans="1:12" ht="12.75" customHeight="1" x14ac:dyDescent="0.2">
      <c r="A162" s="52" t="s">
        <v>77</v>
      </c>
      <c r="B162" s="294" t="s">
        <v>126</v>
      </c>
      <c r="C162" s="294"/>
      <c r="D162" s="294"/>
      <c r="E162" s="294"/>
      <c r="F162" s="294"/>
      <c r="G162" s="40"/>
      <c r="H162" s="40"/>
      <c r="I162" s="40"/>
      <c r="J162" s="40"/>
    </row>
    <row r="163" spans="1:12" ht="12.75" customHeight="1" x14ac:dyDescent="0.2">
      <c r="A163" s="52" t="s">
        <v>77</v>
      </c>
      <c r="B163" s="294" t="s">
        <v>127</v>
      </c>
      <c r="C163" s="294"/>
      <c r="D163" s="294"/>
      <c r="E163" s="294"/>
      <c r="F163" s="50"/>
      <c r="G163" s="40"/>
      <c r="H163" s="40"/>
      <c r="I163" s="40"/>
      <c r="J163" s="40"/>
    </row>
    <row r="164" spans="1:12" ht="12.75" customHeight="1" x14ac:dyDescent="0.2">
      <c r="A164" s="52" t="s">
        <v>77</v>
      </c>
      <c r="B164" s="294" t="s">
        <v>111</v>
      </c>
      <c r="C164" s="294"/>
      <c r="D164" s="294"/>
      <c r="E164" s="294"/>
      <c r="F164" s="294"/>
      <c r="G164" s="294"/>
      <c r="H164" s="294"/>
      <c r="I164" s="294"/>
    </row>
    <row r="165" spans="1:12" ht="12.75" customHeight="1" x14ac:dyDescent="0.2">
      <c r="A165" s="52" t="s">
        <v>77</v>
      </c>
      <c r="B165" s="294" t="s">
        <v>128</v>
      </c>
      <c r="C165" s="294"/>
      <c r="D165" s="294"/>
      <c r="E165" s="294"/>
      <c r="F165" s="294"/>
      <c r="G165" s="294"/>
      <c r="H165" s="294"/>
      <c r="I165" s="294"/>
    </row>
    <row r="166" spans="1:12" ht="12.75" customHeight="1" x14ac:dyDescent="0.2">
      <c r="A166" s="52" t="s">
        <v>77</v>
      </c>
      <c r="B166" s="294" t="s">
        <v>129</v>
      </c>
      <c r="C166" s="294"/>
      <c r="D166" s="294"/>
      <c r="E166" s="294"/>
      <c r="F166" s="294"/>
      <c r="G166" s="294"/>
      <c r="H166" s="294"/>
      <c r="I166" s="294"/>
      <c r="J166" s="294"/>
      <c r="K166" s="34"/>
      <c r="L166" s="34"/>
    </row>
    <row r="167" spans="1:12" ht="12.75" customHeight="1" x14ac:dyDescent="0.2">
      <c r="A167" s="52" t="s">
        <v>77</v>
      </c>
      <c r="B167" s="294" t="s">
        <v>130</v>
      </c>
      <c r="C167" s="294"/>
      <c r="D167" s="294"/>
      <c r="E167" s="294"/>
      <c r="F167" s="294"/>
      <c r="G167" s="294"/>
      <c r="H167" s="294"/>
      <c r="I167" s="294"/>
      <c r="J167" s="294"/>
    </row>
    <row r="168" spans="1:12" ht="12.75" customHeight="1" x14ac:dyDescent="0.2">
      <c r="A168" s="36" t="s">
        <v>115</v>
      </c>
      <c r="B168" s="294" t="s">
        <v>131</v>
      </c>
      <c r="C168" s="294"/>
      <c r="D168" s="294"/>
      <c r="E168" s="294"/>
      <c r="F168" s="294"/>
      <c r="G168" s="294"/>
      <c r="H168" s="294"/>
      <c r="I168" s="294"/>
      <c r="J168" s="294"/>
    </row>
    <row r="169" spans="1:12" ht="12.75" customHeight="1" x14ac:dyDescent="0.2">
      <c r="A169" s="52" t="s">
        <v>77</v>
      </c>
      <c r="B169" s="294" t="s">
        <v>132</v>
      </c>
      <c r="C169" s="294"/>
      <c r="D169" s="294"/>
      <c r="E169" s="294"/>
      <c r="F169" s="294"/>
      <c r="G169" s="40"/>
      <c r="H169" s="40"/>
      <c r="I169" s="40"/>
      <c r="J169" s="40"/>
    </row>
    <row r="170" spans="1:12" ht="12.75" customHeight="1" x14ac:dyDescent="0.2">
      <c r="B170" s="40"/>
      <c r="C170" s="40"/>
      <c r="D170" s="40"/>
      <c r="E170" s="40"/>
      <c r="F170" s="50"/>
      <c r="G170" s="40"/>
      <c r="H170" s="40"/>
      <c r="I170" s="40"/>
      <c r="J170" s="40"/>
    </row>
    <row r="171" spans="1:12" ht="12.75" customHeight="1" x14ac:dyDescent="0.2">
      <c r="A171" s="294" t="s">
        <v>133</v>
      </c>
      <c r="B171" s="294"/>
      <c r="C171" s="294"/>
      <c r="D171" s="294"/>
      <c r="E171" s="294"/>
      <c r="F171" s="294"/>
      <c r="G171" s="294"/>
      <c r="H171" s="294"/>
      <c r="I171" s="294"/>
      <c r="J171" s="294"/>
    </row>
    <row r="172" spans="1:12" x14ac:dyDescent="0.2">
      <c r="A172" s="294"/>
      <c r="B172" s="294"/>
      <c r="C172" s="294"/>
      <c r="D172" s="294"/>
      <c r="E172" s="294"/>
      <c r="F172" s="294"/>
      <c r="G172" s="294"/>
      <c r="H172" s="294"/>
      <c r="I172" s="294"/>
      <c r="J172" s="294"/>
    </row>
    <row r="173" spans="1:12" x14ac:dyDescent="0.2">
      <c r="A173" s="41"/>
      <c r="B173" s="41"/>
      <c r="C173" s="41"/>
      <c r="D173" s="41"/>
      <c r="E173" s="41"/>
      <c r="F173" s="41"/>
      <c r="G173" s="41"/>
      <c r="H173" s="41"/>
      <c r="I173" s="41"/>
      <c r="J173" s="41"/>
    </row>
    <row r="174" spans="1:12" ht="12.75" customHeight="1" x14ac:dyDescent="0.2">
      <c r="A174" s="34" t="s">
        <v>134</v>
      </c>
      <c r="B174" s="40"/>
      <c r="C174" s="40"/>
      <c r="D174" s="40"/>
      <c r="E174" s="40"/>
      <c r="F174" s="40"/>
      <c r="G174" s="40"/>
      <c r="H174" s="40"/>
      <c r="I174" s="40"/>
      <c r="J174" s="40"/>
    </row>
    <row r="175" spans="1:12" ht="12.75" customHeight="1" x14ac:dyDescent="0.2">
      <c r="B175" s="40"/>
      <c r="C175" s="40"/>
      <c r="D175" s="40"/>
      <c r="E175" s="40"/>
      <c r="F175" s="40"/>
      <c r="G175" s="40"/>
      <c r="H175" s="40"/>
      <c r="I175" s="40"/>
      <c r="J175" s="40"/>
    </row>
    <row r="176" spans="1:12" ht="12" customHeight="1" x14ac:dyDescent="0.2">
      <c r="A176" s="300" t="s">
        <v>135</v>
      </c>
      <c r="B176" s="300"/>
      <c r="C176" s="300"/>
      <c r="D176" s="300"/>
      <c r="E176" s="300"/>
      <c r="F176" s="300"/>
      <c r="G176" s="300"/>
      <c r="H176" s="300"/>
      <c r="I176" s="300"/>
      <c r="J176" s="300"/>
    </row>
    <row r="177" spans="1:44" ht="12" customHeight="1" x14ac:dyDescent="0.2">
      <c r="A177" s="40"/>
      <c r="B177" s="40"/>
      <c r="C177" s="40"/>
      <c r="D177" s="40"/>
      <c r="E177" s="40"/>
      <c r="F177" s="40"/>
      <c r="G177" s="40"/>
      <c r="H177" s="40"/>
      <c r="I177" s="40"/>
      <c r="J177" s="40"/>
    </row>
    <row r="178" spans="1:44" ht="12" customHeight="1" x14ac:dyDescent="0.2">
      <c r="A178" s="322" t="s">
        <v>136</v>
      </c>
      <c r="B178" s="322"/>
      <c r="C178" s="322"/>
      <c r="D178" s="322"/>
      <c r="E178" s="322"/>
      <c r="F178" s="322"/>
      <c r="G178" s="322"/>
      <c r="H178" s="322"/>
      <c r="I178" s="322"/>
      <c r="J178" s="40"/>
    </row>
    <row r="179" spans="1:44" ht="12" customHeight="1" x14ac:dyDescent="0.2">
      <c r="A179" s="40"/>
      <c r="B179" s="40"/>
      <c r="C179" s="40"/>
      <c r="D179" s="40"/>
      <c r="E179" s="40"/>
      <c r="F179" s="40"/>
      <c r="G179" s="40"/>
      <c r="H179" s="40"/>
      <c r="I179" s="40"/>
      <c r="J179" s="40"/>
    </row>
    <row r="180" spans="1:44" ht="12" customHeight="1" x14ac:dyDescent="0.2">
      <c r="A180" s="40"/>
      <c r="B180" s="40"/>
      <c r="C180" s="40"/>
      <c r="D180" s="40"/>
      <c r="E180" s="40"/>
      <c r="F180" s="40"/>
      <c r="G180" s="40"/>
      <c r="H180" s="40"/>
      <c r="I180" s="40"/>
      <c r="J180" s="40"/>
    </row>
    <row r="181" spans="1:44" ht="12" customHeight="1" x14ac:dyDescent="0.2">
      <c r="A181" s="40"/>
      <c r="B181" s="40"/>
      <c r="C181" s="40"/>
      <c r="D181" s="40"/>
      <c r="E181" s="40"/>
      <c r="F181" s="40"/>
      <c r="G181" s="40"/>
      <c r="H181" s="40"/>
      <c r="I181" s="40"/>
      <c r="J181" s="40"/>
    </row>
    <row r="182" spans="1:44" ht="12" customHeight="1" x14ac:dyDescent="0.2">
      <c r="A182" s="40"/>
      <c r="B182" s="40"/>
      <c r="C182" s="40"/>
      <c r="D182" s="40"/>
      <c r="E182" s="40"/>
      <c r="F182" s="40"/>
      <c r="G182" s="40"/>
      <c r="H182" s="40"/>
      <c r="I182" s="40"/>
      <c r="J182" s="40"/>
    </row>
    <row r="183" spans="1:44" ht="12" customHeight="1" x14ac:dyDescent="0.2">
      <c r="A183" s="40"/>
      <c r="B183" s="40"/>
      <c r="C183" s="40"/>
      <c r="D183" s="40"/>
      <c r="E183" s="40"/>
      <c r="F183" s="40"/>
      <c r="G183" s="40"/>
      <c r="H183" s="40"/>
      <c r="I183" s="40"/>
      <c r="J183" s="40"/>
    </row>
    <row r="184" spans="1:44" ht="12" customHeight="1" x14ac:dyDescent="0.2">
      <c r="A184" s="40"/>
      <c r="B184" s="40"/>
      <c r="C184" s="40"/>
      <c r="D184" s="40"/>
      <c r="E184" s="40"/>
      <c r="F184" s="40"/>
      <c r="G184" s="40"/>
      <c r="H184" s="40"/>
      <c r="I184" s="40"/>
      <c r="J184" s="40"/>
    </row>
    <row r="185" spans="1:44" ht="12" customHeight="1" x14ac:dyDescent="0.2">
      <c r="A185" s="40"/>
      <c r="B185" s="40"/>
      <c r="C185" s="40"/>
      <c r="D185" s="40"/>
      <c r="E185" s="40"/>
      <c r="F185" s="40"/>
      <c r="G185" s="40"/>
      <c r="H185" s="40"/>
      <c r="I185" s="40"/>
      <c r="J185" s="40"/>
    </row>
    <row r="186" spans="1:44" ht="12" customHeight="1" x14ac:dyDescent="0.2">
      <c r="A186" s="40"/>
      <c r="B186" s="40"/>
      <c r="C186" s="40"/>
      <c r="D186" s="40"/>
      <c r="E186" s="40"/>
      <c r="F186" s="40"/>
      <c r="G186" s="40"/>
      <c r="H186" s="40"/>
      <c r="I186" s="40"/>
      <c r="J186" s="40"/>
    </row>
    <row r="187" spans="1:44" ht="12" customHeight="1" x14ac:dyDescent="0.2">
      <c r="A187" s="40"/>
      <c r="B187" s="40"/>
      <c r="C187" s="40"/>
      <c r="D187" s="40"/>
      <c r="E187" s="40"/>
      <c r="F187" s="40"/>
      <c r="G187" s="40"/>
      <c r="H187" s="40"/>
      <c r="I187" s="40"/>
      <c r="J187" s="40"/>
    </row>
    <row r="188" spans="1:44" x14ac:dyDescent="0.2">
      <c r="B188" s="40"/>
      <c r="C188" s="40"/>
      <c r="D188" s="40"/>
      <c r="E188" s="40"/>
      <c r="F188" s="40"/>
      <c r="G188" s="40"/>
      <c r="H188" s="40"/>
      <c r="I188" s="40"/>
      <c r="J188" s="40"/>
    </row>
    <row r="189" spans="1:44" x14ac:dyDescent="0.2">
      <c r="B189" s="40"/>
      <c r="C189" s="40"/>
      <c r="D189" s="40"/>
      <c r="E189" s="40"/>
      <c r="F189" s="40"/>
      <c r="G189" s="40"/>
      <c r="H189" s="40"/>
      <c r="I189" s="40"/>
      <c r="J189" s="40"/>
    </row>
    <row r="190" spans="1:44" s="55" customFormat="1" x14ac:dyDescent="0.2">
      <c r="A190" s="55" t="s">
        <v>525</v>
      </c>
      <c r="B190" s="48"/>
      <c r="C190" s="48"/>
      <c r="D190" s="48"/>
      <c r="E190" s="48"/>
      <c r="F190" s="48"/>
      <c r="G190" s="48"/>
      <c r="H190" s="48"/>
      <c r="I190" s="48"/>
      <c r="J190" s="48"/>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row>
    <row r="191" spans="1:44" s="55" customFormat="1" x14ac:dyDescent="0.2">
      <c r="A191" s="294" t="s">
        <v>137</v>
      </c>
      <c r="B191" s="294"/>
      <c r="C191" s="294"/>
      <c r="D191" s="294"/>
      <c r="E191" s="294"/>
      <c r="F191" s="294"/>
      <c r="G191" s="294"/>
      <c r="H191" s="294"/>
      <c r="I191" s="294"/>
      <c r="J191" s="294"/>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row>
    <row r="192" spans="1:44" s="55" customFormat="1" x14ac:dyDescent="0.2">
      <c r="A192" s="294"/>
      <c r="B192" s="294"/>
      <c r="C192" s="294"/>
      <c r="D192" s="294"/>
      <c r="E192" s="294"/>
      <c r="F192" s="294"/>
      <c r="G192" s="294"/>
      <c r="H192" s="294"/>
      <c r="I192" s="294"/>
      <c r="J192" s="294"/>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row>
    <row r="193" spans="1:44" s="55" customFormat="1" x14ac:dyDescent="0.2">
      <c r="A193" s="52" t="s">
        <v>77</v>
      </c>
      <c r="B193" s="294" t="s">
        <v>138</v>
      </c>
      <c r="C193" s="294"/>
      <c r="D193" s="294"/>
      <c r="E193" s="294"/>
      <c r="F193" s="294"/>
      <c r="G193" s="294"/>
      <c r="H193" s="294"/>
      <c r="I193" s="294"/>
      <c r="J193" s="48"/>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row>
    <row r="194" spans="1:44" s="55" customFormat="1" x14ac:dyDescent="0.2">
      <c r="A194" s="52"/>
      <c r="B194" s="325"/>
      <c r="C194" s="325"/>
      <c r="D194" s="325"/>
      <c r="E194" s="325"/>
      <c r="F194" s="325"/>
      <c r="G194" s="325"/>
      <c r="H194" s="325"/>
      <c r="I194" s="325"/>
      <c r="J194" s="48"/>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row>
    <row r="195" spans="1:44" s="55" customFormat="1" x14ac:dyDescent="0.2">
      <c r="A195" s="52"/>
      <c r="B195" s="325"/>
      <c r="C195" s="325"/>
      <c r="D195" s="325"/>
      <c r="E195" s="325"/>
      <c r="F195" s="325"/>
      <c r="G195" s="325"/>
      <c r="H195" s="325"/>
      <c r="I195" s="325"/>
      <c r="J195" s="48"/>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row>
    <row r="196" spans="1:44" s="55" customFormat="1" ht="12.75" customHeight="1" x14ac:dyDescent="0.2">
      <c r="A196" s="52" t="s">
        <v>77</v>
      </c>
      <c r="B196" s="300" t="s">
        <v>139</v>
      </c>
      <c r="C196" s="323"/>
      <c r="D196" s="323"/>
      <c r="E196" s="323"/>
      <c r="F196" s="323"/>
      <c r="G196" s="323"/>
      <c r="H196" s="323"/>
      <c r="I196" s="323"/>
      <c r="J196" s="323"/>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row>
    <row r="197" spans="1:44" s="55" customFormat="1" ht="12.75" customHeight="1" x14ac:dyDescent="0.2">
      <c r="A197" s="52"/>
      <c r="B197" s="323"/>
      <c r="C197" s="323"/>
      <c r="D197" s="323"/>
      <c r="E197" s="323"/>
      <c r="F197" s="323"/>
      <c r="G197" s="323"/>
      <c r="H197" s="323"/>
      <c r="I197" s="323"/>
      <c r="J197" s="323"/>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row>
    <row r="198" spans="1:44" s="55" customFormat="1" ht="12.75" customHeight="1" x14ac:dyDescent="0.2">
      <c r="A198" s="52" t="s">
        <v>77</v>
      </c>
      <c r="B198" s="50" t="s">
        <v>140</v>
      </c>
      <c r="C198" s="48"/>
      <c r="D198" s="48"/>
      <c r="E198" s="48"/>
      <c r="F198" s="48"/>
      <c r="G198" s="48"/>
      <c r="H198" s="48"/>
      <c r="I198" s="48"/>
      <c r="J198" s="48"/>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row>
    <row r="199" spans="1:44" s="55" customFormat="1" ht="12.75" customHeight="1" x14ac:dyDescent="0.2">
      <c r="A199" s="52" t="s">
        <v>77</v>
      </c>
      <c r="B199" s="300" t="s">
        <v>141</v>
      </c>
      <c r="C199" s="323"/>
      <c r="D199" s="323"/>
      <c r="E199" s="323"/>
      <c r="F199" s="323"/>
      <c r="G199" s="323"/>
      <c r="H199" s="323"/>
      <c r="I199" s="323"/>
      <c r="J199" s="323"/>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row>
    <row r="200" spans="1:44" s="55" customFormat="1" ht="12.75" customHeight="1" x14ac:dyDescent="0.2">
      <c r="A200" s="52"/>
      <c r="B200" s="323"/>
      <c r="C200" s="323"/>
      <c r="D200" s="323"/>
      <c r="E200" s="323"/>
      <c r="F200" s="323"/>
      <c r="G200" s="323"/>
      <c r="H200" s="323"/>
      <c r="I200" s="323"/>
      <c r="J200" s="323"/>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row>
    <row r="201" spans="1:44" s="55" customFormat="1" ht="51" customHeight="1" x14ac:dyDescent="0.2">
      <c r="A201" s="51" t="s">
        <v>77</v>
      </c>
      <c r="B201" s="315" t="s">
        <v>142</v>
      </c>
      <c r="C201" s="315"/>
      <c r="D201" s="315"/>
      <c r="E201" s="315"/>
      <c r="F201" s="315"/>
      <c r="G201" s="315"/>
      <c r="H201" s="315"/>
      <c r="I201" s="315"/>
      <c r="J201" s="315"/>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row>
    <row r="202" spans="1:44" s="55" customFormat="1" x14ac:dyDescent="0.2">
      <c r="A202" s="51"/>
      <c r="B202" s="316"/>
      <c r="C202" s="316"/>
      <c r="D202" s="316"/>
      <c r="E202" s="316"/>
      <c r="F202" s="316"/>
      <c r="G202" s="316"/>
      <c r="H202" s="316"/>
      <c r="I202" s="316"/>
      <c r="J202" s="31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row>
    <row r="203" spans="1:44" s="55" customFormat="1" ht="12.75" customHeight="1" x14ac:dyDescent="0.2">
      <c r="A203" s="51"/>
      <c r="B203" s="46" t="s">
        <v>143</v>
      </c>
      <c r="C203" s="40"/>
      <c r="D203" s="40"/>
      <c r="E203" s="40"/>
      <c r="F203" s="40"/>
      <c r="G203" s="40"/>
      <c r="H203" s="40"/>
      <c r="I203" s="40"/>
      <c r="J203" s="40"/>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row>
    <row r="204" spans="1:44" s="55" customFormat="1" ht="12.75" customHeight="1" x14ac:dyDescent="0.2">
      <c r="A204" s="51"/>
      <c r="B204" s="294" t="s">
        <v>144</v>
      </c>
      <c r="C204" s="300"/>
      <c r="D204" s="300"/>
      <c r="E204" s="300"/>
      <c r="F204" s="300"/>
      <c r="G204" s="300"/>
      <c r="H204" s="64">
        <f>SUM(C206:H206)</f>
        <v>17898.54</v>
      </c>
      <c r="I204" s="40"/>
      <c r="J204" s="40"/>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row>
    <row r="205" spans="1:44" s="55" customFormat="1" ht="12.75" customHeight="1" x14ac:dyDescent="0.2">
      <c r="A205" s="51"/>
      <c r="B205" s="65" t="s">
        <v>145</v>
      </c>
      <c r="C205" s="66">
        <v>200031</v>
      </c>
      <c r="D205" s="66">
        <v>200056</v>
      </c>
      <c r="E205" s="66">
        <v>200078</v>
      </c>
      <c r="F205" s="66">
        <v>200081</v>
      </c>
      <c r="G205" s="66">
        <v>200099</v>
      </c>
      <c r="H205" s="66">
        <v>200100</v>
      </c>
      <c r="I205" s="40"/>
      <c r="J205" s="40"/>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row>
    <row r="206" spans="1:44" s="55" customFormat="1" ht="12.75" customHeight="1" x14ac:dyDescent="0.2">
      <c r="A206" s="51"/>
      <c r="B206" s="65" t="s">
        <v>146</v>
      </c>
      <c r="C206" s="67">
        <v>654</v>
      </c>
      <c r="D206" s="67">
        <v>1234</v>
      </c>
      <c r="E206" s="67">
        <v>123</v>
      </c>
      <c r="F206" s="67">
        <v>23.98</v>
      </c>
      <c r="G206" s="67">
        <v>4876</v>
      </c>
      <c r="H206" s="67">
        <v>10987.56</v>
      </c>
      <c r="I206" s="40"/>
      <c r="J206" s="40"/>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row>
    <row r="207" spans="1:44" s="55" customFormat="1" ht="38.25" customHeight="1" x14ac:dyDescent="0.2">
      <c r="A207" s="51" t="s">
        <v>77</v>
      </c>
      <c r="B207" s="315" t="s">
        <v>147</v>
      </c>
      <c r="C207" s="315"/>
      <c r="D207" s="315"/>
      <c r="E207" s="315"/>
      <c r="F207" s="315"/>
      <c r="G207" s="315"/>
      <c r="H207" s="315"/>
      <c r="I207" s="315"/>
      <c r="J207" s="315"/>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row>
    <row r="208" spans="1:44" s="55" customFormat="1" x14ac:dyDescent="0.2">
      <c r="A208" s="68"/>
      <c r="B208" s="60"/>
      <c r="C208" s="60"/>
      <c r="D208" s="60"/>
      <c r="E208" s="60"/>
      <c r="F208" s="60"/>
      <c r="G208" s="60"/>
      <c r="H208" s="60"/>
      <c r="I208" s="60"/>
      <c r="J208" s="60"/>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row>
    <row r="209" spans="1:44" s="55" customFormat="1" x14ac:dyDescent="0.2">
      <c r="A209" s="300" t="s">
        <v>148</v>
      </c>
      <c r="B209" s="300"/>
      <c r="C209" s="300"/>
      <c r="D209" s="300"/>
      <c r="E209" s="300"/>
      <c r="F209" s="300"/>
      <c r="G209" s="300"/>
      <c r="H209" s="300"/>
      <c r="I209" s="300"/>
      <c r="J209" s="300"/>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row>
    <row r="210" spans="1:44" x14ac:dyDescent="0.2">
      <c r="A210" s="323"/>
      <c r="B210" s="323"/>
      <c r="C210" s="323"/>
      <c r="D210" s="323"/>
      <c r="E210" s="323"/>
      <c r="F210" s="323"/>
      <c r="G210" s="323"/>
      <c r="H210" s="323"/>
      <c r="I210" s="323"/>
      <c r="J210" s="323"/>
    </row>
    <row r="211" spans="1:44" ht="15" x14ac:dyDescent="0.25">
      <c r="A211" s="63"/>
      <c r="B211" s="63"/>
      <c r="C211" s="63"/>
      <c r="D211" s="63"/>
      <c r="E211" s="63"/>
      <c r="F211" s="63"/>
      <c r="G211" s="63"/>
      <c r="H211" s="63"/>
      <c r="I211" s="63"/>
      <c r="J211" s="63"/>
    </row>
    <row r="212" spans="1:44" ht="15" x14ac:dyDescent="0.25">
      <c r="A212" s="324" t="s">
        <v>149</v>
      </c>
      <c r="B212" s="324"/>
      <c r="C212" s="63"/>
      <c r="D212" s="63"/>
      <c r="E212" s="63"/>
      <c r="F212" s="63"/>
      <c r="G212" s="63"/>
      <c r="H212" s="63"/>
      <c r="I212" s="63"/>
      <c r="J212" s="63"/>
    </row>
    <row r="213" spans="1:44" ht="15" x14ac:dyDescent="0.25">
      <c r="A213" s="50" t="s">
        <v>150</v>
      </c>
      <c r="B213" s="63"/>
      <c r="C213" s="63"/>
      <c r="D213" s="63"/>
      <c r="E213" s="63"/>
      <c r="F213" s="63"/>
      <c r="G213" s="63"/>
      <c r="H213" s="63"/>
      <c r="I213" s="63"/>
      <c r="J213" s="63"/>
    </row>
    <row r="214" spans="1:44" x14ac:dyDescent="0.2">
      <c r="A214" s="294" t="s">
        <v>151</v>
      </c>
      <c r="B214" s="294"/>
      <c r="C214" s="294"/>
      <c r="D214" s="294"/>
      <c r="E214" s="294"/>
      <c r="F214" s="294"/>
      <c r="G214" s="294"/>
      <c r="H214" s="294"/>
      <c r="I214" s="294"/>
      <c r="J214" s="294"/>
    </row>
    <row r="215" spans="1:44" x14ac:dyDescent="0.2">
      <c r="A215" s="294"/>
      <c r="B215" s="294"/>
      <c r="C215" s="294"/>
      <c r="D215" s="294"/>
      <c r="E215" s="294"/>
      <c r="F215" s="294"/>
      <c r="G215" s="294"/>
      <c r="H215" s="294"/>
      <c r="I215" s="294"/>
      <c r="J215" s="294"/>
    </row>
    <row r="216" spans="1:44" x14ac:dyDescent="0.2">
      <c r="A216" s="51" t="s">
        <v>77</v>
      </c>
      <c r="B216" s="50" t="s">
        <v>152</v>
      </c>
      <c r="C216" s="50"/>
      <c r="D216" s="50"/>
      <c r="E216" s="50"/>
      <c r="F216" s="50"/>
      <c r="G216" s="50"/>
      <c r="H216" s="50"/>
      <c r="I216" s="50"/>
      <c r="J216" s="50"/>
      <c r="K216" s="69"/>
    </row>
    <row r="217" spans="1:44" x14ac:dyDescent="0.2">
      <c r="A217" s="51" t="s">
        <v>77</v>
      </c>
      <c r="B217" s="50" t="s">
        <v>153</v>
      </c>
      <c r="C217" s="50"/>
      <c r="D217" s="50"/>
      <c r="E217" s="50"/>
      <c r="F217" s="50"/>
      <c r="G217" s="50"/>
      <c r="H217" s="50"/>
      <c r="I217" s="50"/>
      <c r="J217" s="50"/>
      <c r="K217" s="69"/>
    </row>
    <row r="218" spans="1:44" x14ac:dyDescent="0.2">
      <c r="A218" s="51" t="s">
        <v>77</v>
      </c>
      <c r="B218" s="50" t="s">
        <v>154</v>
      </c>
      <c r="C218" s="50"/>
      <c r="D218" s="50"/>
      <c r="E218" s="50"/>
      <c r="F218" s="50"/>
      <c r="G218" s="50"/>
      <c r="H218" s="50"/>
      <c r="I218" s="50"/>
      <c r="J218" s="50"/>
      <c r="K218" s="69"/>
    </row>
    <row r="219" spans="1:44" x14ac:dyDescent="0.2">
      <c r="A219" s="51" t="s">
        <v>77</v>
      </c>
      <c r="B219" s="50" t="s">
        <v>155</v>
      </c>
      <c r="C219" s="50"/>
      <c r="D219" s="50"/>
      <c r="E219" s="50"/>
      <c r="F219" s="50"/>
      <c r="G219" s="50"/>
      <c r="H219" s="50"/>
      <c r="I219" s="50"/>
      <c r="J219" s="50"/>
      <c r="K219" s="69"/>
    </row>
    <row r="220" spans="1:44" x14ac:dyDescent="0.2">
      <c r="A220" s="51" t="s">
        <v>77</v>
      </c>
      <c r="B220" s="50" t="s">
        <v>156</v>
      </c>
      <c r="C220" s="50"/>
      <c r="D220" s="50"/>
      <c r="E220" s="50"/>
      <c r="F220" s="50"/>
      <c r="G220" s="50"/>
      <c r="H220" s="50"/>
      <c r="I220" s="50"/>
      <c r="J220" s="50"/>
      <c r="K220" s="69"/>
    </row>
    <row r="221" spans="1:44" x14ac:dyDescent="0.2">
      <c r="A221" s="51" t="s">
        <v>77</v>
      </c>
      <c r="B221" s="50" t="s">
        <v>157</v>
      </c>
      <c r="C221" s="40"/>
      <c r="D221" s="40"/>
      <c r="E221" s="40"/>
      <c r="F221" s="40"/>
      <c r="G221" s="40"/>
      <c r="H221" s="40"/>
      <c r="I221" s="40"/>
      <c r="J221" s="40"/>
    </row>
    <row r="222" spans="1:44" x14ac:dyDescent="0.2">
      <c r="A222" s="51" t="s">
        <v>77</v>
      </c>
      <c r="B222" s="294" t="s">
        <v>158</v>
      </c>
      <c r="C222" s="294"/>
      <c r="D222" s="294"/>
      <c r="E222" s="294"/>
      <c r="F222" s="294"/>
      <c r="G222" s="294"/>
      <c r="H222" s="294"/>
      <c r="I222" s="294"/>
      <c r="J222" s="294"/>
    </row>
    <row r="223" spans="1:44" x14ac:dyDescent="0.2">
      <c r="A223" s="51" t="s">
        <v>77</v>
      </c>
      <c r="B223" s="294"/>
      <c r="C223" s="294"/>
      <c r="D223" s="294"/>
      <c r="E223" s="294"/>
      <c r="F223" s="294"/>
      <c r="G223" s="294"/>
      <c r="H223" s="294"/>
      <c r="I223" s="294"/>
      <c r="J223" s="294"/>
    </row>
    <row r="224" spans="1:44" x14ac:dyDescent="0.2">
      <c r="A224" s="68"/>
      <c r="B224" s="50"/>
      <c r="C224" s="40"/>
      <c r="D224" s="40"/>
      <c r="E224" s="40"/>
      <c r="F224" s="40"/>
      <c r="G224" s="40"/>
      <c r="H224" s="40"/>
      <c r="I224" s="40"/>
      <c r="J224" s="40"/>
    </row>
    <row r="225" spans="1:44" x14ac:dyDescent="0.2">
      <c r="A225" s="61" t="s">
        <v>159</v>
      </c>
      <c r="B225" s="50"/>
      <c r="C225" s="40"/>
      <c r="D225" s="40"/>
      <c r="E225" s="40"/>
      <c r="F225" s="40"/>
      <c r="G225" s="40"/>
      <c r="H225" s="40"/>
      <c r="I225" s="40"/>
      <c r="J225" s="40"/>
    </row>
    <row r="226" spans="1:44" x14ac:dyDescent="0.2">
      <c r="A226" s="61"/>
      <c r="B226" s="50"/>
      <c r="C226" s="40"/>
      <c r="D226" s="40"/>
      <c r="E226" s="40"/>
      <c r="F226" s="40"/>
      <c r="G226" s="40"/>
      <c r="H226" s="40"/>
      <c r="I226" s="40"/>
      <c r="J226" s="40"/>
    </row>
    <row r="227" spans="1:44" x14ac:dyDescent="0.2">
      <c r="A227" s="322" t="s">
        <v>160</v>
      </c>
      <c r="B227" s="322"/>
      <c r="C227" s="322"/>
      <c r="D227" s="322"/>
      <c r="E227" s="322"/>
      <c r="F227" s="322"/>
      <c r="G227" s="322"/>
      <c r="H227" s="322"/>
      <c r="I227" s="322"/>
      <c r="J227" s="40"/>
    </row>
    <row r="228" spans="1:44" x14ac:dyDescent="0.2">
      <c r="A228" s="68"/>
      <c r="B228" s="40"/>
      <c r="C228" s="40"/>
      <c r="D228" s="40"/>
      <c r="E228" s="40"/>
      <c r="F228" s="40"/>
      <c r="G228" s="40"/>
      <c r="H228" s="40"/>
      <c r="I228" s="40"/>
      <c r="J228" s="40"/>
    </row>
    <row r="229" spans="1:44" x14ac:dyDescent="0.2">
      <c r="A229" s="68"/>
      <c r="B229" s="40"/>
      <c r="C229" s="40"/>
      <c r="D229" s="40"/>
      <c r="E229" s="40"/>
      <c r="F229" s="40"/>
      <c r="G229" s="40"/>
      <c r="H229" s="40"/>
      <c r="I229" s="40"/>
      <c r="J229" s="40"/>
    </row>
    <row r="230" spans="1:44" x14ac:dyDescent="0.2">
      <c r="A230" s="68"/>
      <c r="B230" s="40"/>
      <c r="C230" s="40"/>
      <c r="D230" s="40"/>
      <c r="E230" s="40"/>
      <c r="F230" s="40"/>
      <c r="G230" s="40"/>
      <c r="H230" s="40"/>
      <c r="I230" s="40"/>
      <c r="J230" s="40"/>
    </row>
    <row r="231" spans="1:44" x14ac:dyDescent="0.2">
      <c r="A231" s="68"/>
      <c r="B231" s="40"/>
      <c r="C231" s="40"/>
      <c r="D231" s="40"/>
      <c r="E231" s="40"/>
      <c r="F231" s="40"/>
      <c r="G231" s="40"/>
      <c r="H231" s="40"/>
      <c r="I231" s="40"/>
      <c r="J231" s="40"/>
    </row>
    <row r="232" spans="1:44" x14ac:dyDescent="0.2">
      <c r="A232" s="68"/>
      <c r="B232" s="40"/>
      <c r="C232" s="40"/>
      <c r="D232" s="40"/>
      <c r="E232" s="40"/>
      <c r="F232" s="40"/>
      <c r="G232" s="40"/>
      <c r="H232" s="40"/>
      <c r="I232" s="40"/>
      <c r="J232" s="40"/>
    </row>
    <row r="233" spans="1:44" x14ac:dyDescent="0.2">
      <c r="A233" s="68"/>
      <c r="B233" s="40"/>
      <c r="C233" s="40"/>
      <c r="D233" s="40"/>
      <c r="E233" s="40"/>
      <c r="F233" s="40"/>
      <c r="G233" s="40"/>
      <c r="H233" s="40"/>
      <c r="I233" s="40"/>
      <c r="J233" s="40"/>
    </row>
    <row r="234" spans="1:44" x14ac:dyDescent="0.2">
      <c r="A234" s="68"/>
      <c r="B234" s="40"/>
      <c r="C234" s="40"/>
      <c r="D234" s="40"/>
      <c r="E234" s="40"/>
      <c r="F234" s="40"/>
      <c r="G234" s="40"/>
      <c r="H234" s="40"/>
      <c r="I234" s="40"/>
      <c r="J234" s="40"/>
    </row>
    <row r="235" spans="1:44" x14ac:dyDescent="0.2">
      <c r="B235" s="40"/>
      <c r="C235" s="40"/>
      <c r="D235" s="40"/>
      <c r="E235" s="40"/>
      <c r="F235" s="40"/>
      <c r="G235" s="40"/>
      <c r="H235" s="40"/>
      <c r="I235" s="40"/>
      <c r="J235" s="40"/>
    </row>
    <row r="236" spans="1:44" x14ac:dyDescent="0.2">
      <c r="B236" s="40"/>
      <c r="C236" s="40"/>
      <c r="D236" s="40"/>
      <c r="E236" s="40"/>
      <c r="F236" s="40"/>
      <c r="G236" s="40"/>
      <c r="H236" s="40"/>
      <c r="I236" s="40"/>
      <c r="J236" s="40"/>
    </row>
    <row r="237" spans="1:44" s="55" customFormat="1" ht="12.75" customHeight="1" x14ac:dyDescent="0.2">
      <c r="A237" s="55" t="s">
        <v>526</v>
      </c>
      <c r="B237" s="48"/>
      <c r="C237" s="48"/>
      <c r="D237" s="48"/>
      <c r="E237" s="48"/>
      <c r="F237" s="48"/>
      <c r="G237" s="48"/>
      <c r="H237" s="48"/>
      <c r="I237" s="48"/>
      <c r="J237" s="48"/>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s="55" customFormat="1" ht="12" customHeight="1" x14ac:dyDescent="0.25">
      <c r="A238" s="300" t="s">
        <v>161</v>
      </c>
      <c r="B238" s="323"/>
      <c r="C238" s="323"/>
      <c r="D238" s="323"/>
      <c r="E238" s="323"/>
      <c r="F238" s="323"/>
      <c r="G238" s="323"/>
      <c r="H238" s="323"/>
      <c r="I238" s="323"/>
      <c r="J238" s="323"/>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s="55" customFormat="1" x14ac:dyDescent="0.2">
      <c r="A239" s="68" t="s">
        <v>77</v>
      </c>
      <c r="B239" s="300" t="s">
        <v>162</v>
      </c>
      <c r="C239" s="300"/>
      <c r="D239" s="300"/>
      <c r="E239" s="300"/>
      <c r="F239" s="300"/>
      <c r="G239" s="300"/>
      <c r="H239" s="300"/>
      <c r="I239" s="300"/>
      <c r="J239" s="300"/>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s="55" customFormat="1" x14ac:dyDescent="0.2">
      <c r="A240" s="68"/>
      <c r="B240" s="323"/>
      <c r="C240" s="323"/>
      <c r="D240" s="323"/>
      <c r="E240" s="323"/>
      <c r="F240" s="323"/>
      <c r="G240" s="323"/>
      <c r="H240" s="323"/>
      <c r="I240" s="323"/>
      <c r="J240" s="323"/>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s="55" customFormat="1" ht="12.75" customHeight="1" x14ac:dyDescent="0.2">
      <c r="A241" s="53" t="s">
        <v>77</v>
      </c>
      <c r="B241" s="70" t="s">
        <v>163</v>
      </c>
      <c r="C241" s="48"/>
      <c r="D241" s="48"/>
      <c r="E241" s="48"/>
      <c r="F241" s="48"/>
      <c r="G241" s="48"/>
      <c r="H241" s="48"/>
      <c r="I241" s="48"/>
      <c r="J241" s="48"/>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s="55" customFormat="1" ht="12.75" customHeight="1" x14ac:dyDescent="0.2">
      <c r="A242" s="53" t="s">
        <v>77</v>
      </c>
      <c r="B242" s="50" t="s">
        <v>164</v>
      </c>
      <c r="C242" s="48"/>
      <c r="D242" s="48"/>
      <c r="E242" s="48"/>
      <c r="F242" s="48"/>
      <c r="G242" s="48"/>
      <c r="H242" s="48"/>
      <c r="I242" s="48"/>
      <c r="J242" s="48"/>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s="55" customFormat="1" ht="25.5" customHeight="1" x14ac:dyDescent="0.2">
      <c r="A243" s="68" t="s">
        <v>77</v>
      </c>
      <c r="B243" s="300" t="s">
        <v>165</v>
      </c>
      <c r="C243" s="300"/>
      <c r="D243" s="300"/>
      <c r="E243" s="300"/>
      <c r="F243" s="300"/>
      <c r="G243" s="300"/>
      <c r="H243" s="300"/>
      <c r="I243" s="300"/>
      <c r="J243" s="300"/>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s="55" customFormat="1" ht="10.5" customHeight="1" x14ac:dyDescent="0.2">
      <c r="A244" s="68"/>
      <c r="B244" s="40"/>
      <c r="C244" s="40"/>
      <c r="D244" s="40"/>
      <c r="E244" s="40"/>
      <c r="F244" s="40"/>
      <c r="G244" s="40"/>
      <c r="H244" s="40"/>
      <c r="I244" s="40"/>
      <c r="J244" s="40"/>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6.75" customHeight="1" x14ac:dyDescent="0.2">
      <c r="B245" s="40"/>
      <c r="C245" s="40"/>
      <c r="D245" s="40"/>
      <c r="E245" s="40"/>
      <c r="F245" s="40"/>
      <c r="G245" s="40"/>
      <c r="H245" s="40"/>
      <c r="I245" s="40"/>
      <c r="J245" s="40"/>
    </row>
    <row r="246" spans="1:44" s="55" customFormat="1" ht="12.75" customHeight="1" x14ac:dyDescent="0.2">
      <c r="A246" s="55" t="s">
        <v>527</v>
      </c>
      <c r="B246" s="48"/>
      <c r="C246" s="48"/>
      <c r="D246" s="48"/>
      <c r="E246" s="48"/>
      <c r="F246" s="48"/>
      <c r="G246" s="48"/>
      <c r="H246" s="48"/>
      <c r="I246" s="48"/>
      <c r="J246" s="48"/>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s="37" customFormat="1" ht="24.75" customHeight="1" x14ac:dyDescent="0.2">
      <c r="A247" s="294" t="s">
        <v>166</v>
      </c>
      <c r="B247" s="294"/>
      <c r="C247" s="294"/>
      <c r="D247" s="294"/>
      <c r="E247" s="294"/>
      <c r="F247" s="294"/>
      <c r="G247" s="294"/>
      <c r="H247" s="294"/>
      <c r="I247" s="294"/>
      <c r="J247" s="294"/>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row>
    <row r="248" spans="1:44" s="37" customFormat="1" ht="25.5" customHeight="1" x14ac:dyDescent="0.2">
      <c r="A248" s="294" t="s">
        <v>167</v>
      </c>
      <c r="B248" s="294"/>
      <c r="C248" s="294"/>
      <c r="D248" s="294"/>
      <c r="E248" s="294"/>
      <c r="F248" s="294"/>
      <c r="G248" s="294"/>
      <c r="H248" s="294"/>
      <c r="I248" s="294"/>
      <c r="J248" s="294"/>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row>
    <row r="249" spans="1:44" s="37" customFormat="1" ht="12.75" customHeight="1" x14ac:dyDescent="0.2">
      <c r="A249" s="72" t="s">
        <v>168</v>
      </c>
      <c r="B249" s="41"/>
      <c r="C249" s="41"/>
      <c r="D249" s="41"/>
      <c r="E249" s="41"/>
      <c r="F249" s="41"/>
      <c r="G249" s="41"/>
      <c r="H249" s="41"/>
      <c r="I249" s="41"/>
      <c r="J249" s="4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row>
    <row r="250" spans="1:44" s="37" customFormat="1" ht="12.75" customHeight="1" x14ac:dyDescent="0.2">
      <c r="A250" s="73" t="s">
        <v>169</v>
      </c>
      <c r="B250" s="74"/>
      <c r="C250" s="75">
        <v>100</v>
      </c>
      <c r="D250" s="76"/>
      <c r="E250" s="74" t="s">
        <v>170</v>
      </c>
      <c r="F250" s="74"/>
      <c r="G250" s="75">
        <v>99</v>
      </c>
      <c r="H250" s="77">
        <f>G250-C250</f>
        <v>-1</v>
      </c>
      <c r="I250" s="41"/>
      <c r="J250" s="4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row>
    <row r="251" spans="1:44" s="37" customFormat="1" ht="12.75" customHeight="1" x14ac:dyDescent="0.2">
      <c r="A251" s="78" t="s">
        <v>171</v>
      </c>
      <c r="B251" s="79"/>
      <c r="C251" s="80">
        <v>100</v>
      </c>
      <c r="D251" s="81"/>
      <c r="E251" s="79" t="s">
        <v>170</v>
      </c>
      <c r="F251" s="79"/>
      <c r="G251" s="80">
        <v>102</v>
      </c>
      <c r="H251" s="82">
        <f>G251-C251</f>
        <v>2</v>
      </c>
      <c r="I251" s="41"/>
      <c r="J251" s="4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row>
    <row r="252" spans="1:44" s="37" customFormat="1" ht="12.75" customHeight="1" x14ac:dyDescent="0.2">
      <c r="A252" s="83" t="s">
        <v>172</v>
      </c>
      <c r="B252" s="84"/>
      <c r="C252" s="85">
        <v>100</v>
      </c>
      <c r="D252" s="86"/>
      <c r="E252" s="320" t="s">
        <v>173</v>
      </c>
      <c r="F252" s="320"/>
      <c r="G252" s="85">
        <v>90</v>
      </c>
      <c r="H252" s="87">
        <f>G252-C252</f>
        <v>-10</v>
      </c>
      <c r="I252" s="41"/>
      <c r="J252" s="4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row>
    <row r="253" spans="1:44" s="37" customFormat="1" ht="12.75" customHeight="1" x14ac:dyDescent="0.2">
      <c r="A253" s="37" t="s">
        <v>174</v>
      </c>
      <c r="B253" s="41"/>
      <c r="C253" s="41"/>
      <c r="D253" s="41"/>
      <c r="E253" s="41"/>
      <c r="F253" s="41"/>
      <c r="G253" s="41"/>
      <c r="H253" s="41"/>
      <c r="I253" s="41"/>
      <c r="J253" s="4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row>
    <row r="254" spans="1:44" s="37" customFormat="1" ht="12.75" customHeight="1" x14ac:dyDescent="0.2">
      <c r="A254" s="37" t="s">
        <v>175</v>
      </c>
      <c r="B254" s="41"/>
      <c r="C254" s="41"/>
      <c r="D254" s="41"/>
      <c r="E254" s="41"/>
      <c r="F254" s="41"/>
      <c r="G254" s="41"/>
      <c r="H254" s="41"/>
      <c r="I254" s="41"/>
      <c r="J254" s="4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row>
    <row r="255" spans="1:44" s="37" customFormat="1" ht="12.75" customHeight="1" x14ac:dyDescent="0.2">
      <c r="A255" s="45" t="s">
        <v>176</v>
      </c>
      <c r="B255" s="41"/>
      <c r="C255" s="41"/>
      <c r="D255" s="41"/>
      <c r="E255" s="41"/>
      <c r="F255" s="41"/>
      <c r="G255" s="41"/>
      <c r="H255" s="41"/>
      <c r="I255" s="41"/>
      <c r="J255" s="4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row>
    <row r="256" spans="1:44" s="37" customFormat="1" ht="25.5" customHeight="1" x14ac:dyDescent="0.2">
      <c r="A256" s="321" t="s">
        <v>177</v>
      </c>
      <c r="B256" s="294"/>
      <c r="C256" s="294"/>
      <c r="D256" s="294"/>
      <c r="E256" s="294"/>
      <c r="F256" s="294"/>
      <c r="G256" s="294"/>
      <c r="H256" s="294"/>
      <c r="I256" s="294"/>
      <c r="J256" s="294"/>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row>
    <row r="257" spans="1:44" s="37" customFormat="1" ht="6.75" customHeight="1" x14ac:dyDescent="0.2">
      <c r="A257" s="37" t="s">
        <v>178</v>
      </c>
      <c r="B257" s="41"/>
      <c r="C257" s="41"/>
      <c r="D257" s="41"/>
      <c r="E257" s="41"/>
      <c r="F257" s="41"/>
      <c r="G257" s="41"/>
      <c r="H257" s="41"/>
      <c r="I257" s="41"/>
      <c r="J257" s="4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row>
    <row r="258" spans="1:44" s="37" customFormat="1" ht="12.75" customHeight="1" x14ac:dyDescent="0.2">
      <c r="A258" s="72" t="s">
        <v>179</v>
      </c>
      <c r="B258" s="41"/>
      <c r="C258" s="41"/>
      <c r="D258" s="41"/>
      <c r="E258" s="41"/>
      <c r="F258" s="41"/>
      <c r="G258" s="41"/>
      <c r="H258" s="41"/>
      <c r="I258" s="41"/>
      <c r="J258" s="4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row>
    <row r="259" spans="1:44" s="37" customFormat="1" x14ac:dyDescent="0.2">
      <c r="A259" s="73" t="s">
        <v>169</v>
      </c>
      <c r="B259" s="74"/>
      <c r="C259" s="75">
        <v>100</v>
      </c>
      <c r="D259" s="76"/>
      <c r="E259" s="74" t="s">
        <v>170</v>
      </c>
      <c r="F259" s="74"/>
      <c r="G259" s="75">
        <v>100</v>
      </c>
      <c r="H259" s="88">
        <f>G259-C259</f>
        <v>0</v>
      </c>
      <c r="I259" s="81"/>
      <c r="J259" s="79"/>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row>
    <row r="260" spans="1:44" x14ac:dyDescent="0.2">
      <c r="A260" s="78" t="s">
        <v>171</v>
      </c>
      <c r="B260" s="79"/>
      <c r="C260" s="80">
        <v>100</v>
      </c>
      <c r="D260" s="81"/>
      <c r="E260" s="79" t="s">
        <v>170</v>
      </c>
      <c r="F260" s="79"/>
      <c r="G260" s="80">
        <v>100</v>
      </c>
      <c r="H260" s="89">
        <f>G260-C260</f>
        <v>0</v>
      </c>
      <c r="I260" s="81"/>
      <c r="J260" s="79"/>
    </row>
    <row r="261" spans="1:44" x14ac:dyDescent="0.2">
      <c r="A261" s="83" t="s">
        <v>172</v>
      </c>
      <c r="B261" s="84"/>
      <c r="C261" s="85">
        <v>100</v>
      </c>
      <c r="D261" s="86"/>
      <c r="E261" s="320" t="s">
        <v>173</v>
      </c>
      <c r="F261" s="320"/>
      <c r="G261" s="85">
        <v>100</v>
      </c>
      <c r="H261" s="90">
        <f>G261-C261</f>
        <v>0</v>
      </c>
      <c r="I261" s="81"/>
      <c r="J261" s="79"/>
    </row>
    <row r="262" spans="1:44" ht="25.5" customHeight="1" x14ac:dyDescent="0.2">
      <c r="A262" s="294" t="s">
        <v>180</v>
      </c>
      <c r="B262" s="300"/>
      <c r="C262" s="300"/>
      <c r="D262" s="300"/>
      <c r="E262" s="300"/>
      <c r="F262" s="300"/>
      <c r="G262" s="300"/>
      <c r="H262" s="300"/>
      <c r="I262" s="300"/>
      <c r="J262" s="300"/>
    </row>
    <row r="263" spans="1:44" ht="6.75" customHeight="1" x14ac:dyDescent="0.2">
      <c r="B263" s="40"/>
      <c r="C263" s="40"/>
      <c r="D263" s="40"/>
      <c r="E263" s="40"/>
      <c r="F263" s="40"/>
      <c r="G263" s="40"/>
      <c r="H263" s="40"/>
      <c r="I263" s="40"/>
      <c r="J263" s="40"/>
    </row>
    <row r="264" spans="1:44" ht="6.75" customHeight="1" x14ac:dyDescent="0.2">
      <c r="B264" s="40"/>
      <c r="C264" s="40"/>
      <c r="D264" s="40"/>
      <c r="E264" s="40"/>
      <c r="F264" s="40"/>
      <c r="G264" s="40"/>
      <c r="H264" s="40"/>
      <c r="I264" s="40"/>
      <c r="J264" s="40"/>
    </row>
    <row r="265" spans="1:44" ht="6.75" customHeight="1" x14ac:dyDescent="0.2">
      <c r="B265" s="40"/>
      <c r="C265" s="40"/>
      <c r="D265" s="40"/>
      <c r="E265" s="40"/>
      <c r="F265" s="40"/>
      <c r="G265" s="40"/>
      <c r="H265" s="40"/>
      <c r="I265" s="40"/>
      <c r="J265" s="40"/>
    </row>
    <row r="266" spans="1:44" s="55" customFormat="1" ht="12.75" customHeight="1" x14ac:dyDescent="0.2">
      <c r="A266" s="55" t="s">
        <v>528</v>
      </c>
      <c r="B266" s="48"/>
      <c r="C266" s="48"/>
      <c r="D266" s="48"/>
      <c r="E266" s="48"/>
      <c r="F266" s="48"/>
      <c r="G266" s="48"/>
      <c r="H266" s="48"/>
      <c r="I266" s="48"/>
      <c r="J266" s="48"/>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x14ac:dyDescent="0.2">
      <c r="A267" s="315" t="s">
        <v>181</v>
      </c>
      <c r="B267" s="315"/>
      <c r="C267" s="315"/>
      <c r="D267" s="315"/>
      <c r="E267" s="315"/>
      <c r="F267" s="315"/>
      <c r="G267" s="315"/>
      <c r="H267" s="315"/>
      <c r="I267" s="315"/>
      <c r="J267" s="315"/>
    </row>
    <row r="268" spans="1:44" x14ac:dyDescent="0.2">
      <c r="A268" s="316"/>
      <c r="B268" s="316"/>
      <c r="C268" s="316"/>
      <c r="D268" s="316"/>
      <c r="E268" s="316"/>
      <c r="F268" s="316"/>
      <c r="G268" s="316"/>
      <c r="H268" s="316"/>
      <c r="I268" s="316"/>
      <c r="J268" s="316"/>
    </row>
    <row r="269" spans="1:44" ht="15" x14ac:dyDescent="0.2">
      <c r="A269" s="91"/>
      <c r="B269" s="91"/>
      <c r="C269" s="91"/>
      <c r="D269" s="91"/>
      <c r="E269" s="91"/>
      <c r="F269" s="91"/>
      <c r="G269" s="91"/>
      <c r="H269" s="91"/>
      <c r="I269" s="91"/>
      <c r="J269" s="91"/>
    </row>
    <row r="270" spans="1:44" ht="15" x14ac:dyDescent="0.2">
      <c r="A270" s="317" t="s">
        <v>182</v>
      </c>
      <c r="B270" s="317"/>
      <c r="C270" s="317"/>
      <c r="D270" s="317"/>
      <c r="E270" s="91"/>
      <c r="F270" s="91"/>
      <c r="G270" s="91"/>
      <c r="H270" s="91"/>
      <c r="I270" s="91"/>
      <c r="J270" s="91"/>
    </row>
    <row r="271" spans="1:44" ht="12.75" customHeight="1" x14ac:dyDescent="0.2">
      <c r="A271" s="58" t="s">
        <v>77</v>
      </c>
      <c r="B271" s="294" t="s">
        <v>183</v>
      </c>
      <c r="C271" s="300"/>
      <c r="D271" s="300"/>
      <c r="E271" s="300"/>
      <c r="F271" s="300"/>
      <c r="G271" s="300"/>
      <c r="H271" s="300"/>
      <c r="I271" s="300"/>
      <c r="J271" s="300"/>
    </row>
    <row r="272" spans="1:44" ht="12.75" customHeight="1" x14ac:dyDescent="0.2">
      <c r="A272" s="318" t="s">
        <v>184</v>
      </c>
      <c r="B272" s="319"/>
      <c r="C272" s="319"/>
      <c r="D272" s="319"/>
      <c r="E272" s="319"/>
      <c r="F272" s="319"/>
      <c r="G272" s="319"/>
      <c r="H272" s="319"/>
      <c r="I272" s="319"/>
      <c r="J272" s="319"/>
    </row>
    <row r="273" spans="1:10" x14ac:dyDescent="0.2">
      <c r="A273" s="52" t="s">
        <v>77</v>
      </c>
      <c r="B273" s="50" t="s">
        <v>185</v>
      </c>
      <c r="C273" s="48"/>
      <c r="D273" s="48"/>
      <c r="E273" s="48"/>
      <c r="F273" s="48"/>
      <c r="G273" s="48"/>
      <c r="H273" s="48"/>
      <c r="I273" s="48"/>
      <c r="J273" s="48"/>
    </row>
    <row r="274" spans="1:10" x14ac:dyDescent="0.2">
      <c r="A274" s="52" t="s">
        <v>77</v>
      </c>
      <c r="B274" s="50" t="s">
        <v>186</v>
      </c>
      <c r="C274" s="48"/>
      <c r="D274" s="48"/>
      <c r="E274" s="48"/>
      <c r="F274" s="48"/>
      <c r="G274" s="48"/>
      <c r="H274" s="48"/>
      <c r="I274" s="48"/>
      <c r="J274" s="48"/>
    </row>
    <row r="275" spans="1:10" x14ac:dyDescent="0.2">
      <c r="A275" s="318" t="s">
        <v>187</v>
      </c>
      <c r="B275" s="319"/>
      <c r="C275" s="319"/>
      <c r="D275" s="319"/>
      <c r="E275" s="319"/>
      <c r="F275" s="319"/>
      <c r="G275" s="319"/>
      <c r="H275" s="319"/>
      <c r="I275" s="319"/>
      <c r="J275" s="319"/>
    </row>
    <row r="276" spans="1:10" x14ac:dyDescent="0.2">
      <c r="A276" s="51" t="s">
        <v>77</v>
      </c>
      <c r="B276" s="300" t="s">
        <v>188</v>
      </c>
      <c r="C276" s="300"/>
      <c r="D276" s="300"/>
      <c r="E276" s="300"/>
      <c r="F276" s="300"/>
      <c r="G276" s="300"/>
      <c r="H276" s="300"/>
      <c r="I276" s="300"/>
      <c r="J276" s="300"/>
    </row>
    <row r="277" spans="1:10" ht="12.75" customHeight="1" x14ac:dyDescent="0.2">
      <c r="A277" s="51" t="s">
        <v>77</v>
      </c>
      <c r="B277" s="300" t="s">
        <v>189</v>
      </c>
      <c r="C277" s="300"/>
      <c r="D277" s="300"/>
      <c r="E277" s="300"/>
      <c r="F277" s="300"/>
      <c r="G277" s="300"/>
      <c r="H277" s="300"/>
      <c r="I277" s="300"/>
      <c r="J277" s="300"/>
    </row>
    <row r="278" spans="1:10" x14ac:dyDescent="0.2">
      <c r="A278" s="313" t="s">
        <v>190</v>
      </c>
      <c r="B278" s="313"/>
      <c r="C278" s="313"/>
      <c r="D278" s="313"/>
      <c r="E278" s="313"/>
      <c r="F278" s="313"/>
      <c r="G278" s="313"/>
      <c r="H278" s="313"/>
      <c r="I278" s="313"/>
      <c r="J278" s="313"/>
    </row>
    <row r="279" spans="1:10" ht="24.75" customHeight="1" x14ac:dyDescent="0.2">
      <c r="A279" s="300" t="s">
        <v>191</v>
      </c>
      <c r="B279" s="300"/>
      <c r="C279" s="300"/>
      <c r="D279" s="300"/>
      <c r="E279" s="300"/>
      <c r="F279" s="300"/>
      <c r="G279" s="300"/>
      <c r="H279" s="300"/>
      <c r="I279" s="300"/>
      <c r="J279" s="300"/>
    </row>
    <row r="280" spans="1:10" ht="6.75" customHeight="1" x14ac:dyDescent="0.2">
      <c r="A280" s="40"/>
      <c r="B280" s="40"/>
      <c r="C280" s="40"/>
      <c r="D280" s="40"/>
      <c r="E280" s="40"/>
      <c r="F280" s="40"/>
      <c r="G280" s="40"/>
      <c r="H280" s="40"/>
      <c r="I280" s="40"/>
      <c r="J280" s="40"/>
    </row>
    <row r="281" spans="1:10" ht="6.75" customHeight="1" x14ac:dyDescent="0.2">
      <c r="A281" s="302"/>
      <c r="B281" s="302"/>
      <c r="C281" s="302"/>
      <c r="D281" s="302"/>
      <c r="E281" s="302"/>
      <c r="F281" s="302"/>
      <c r="G281" s="302"/>
      <c r="H281" s="302"/>
      <c r="I281" s="302"/>
      <c r="J281" s="302"/>
    </row>
    <row r="282" spans="1:10" x14ac:dyDescent="0.2">
      <c r="A282" s="299" t="s">
        <v>529</v>
      </c>
      <c r="B282" s="299"/>
      <c r="C282" s="299"/>
      <c r="D282" s="299"/>
      <c r="E282" s="299"/>
      <c r="F282" s="299"/>
      <c r="G282" s="299"/>
      <c r="H282" s="299"/>
      <c r="I282" s="299"/>
      <c r="J282" s="299"/>
    </row>
    <row r="283" spans="1:10" ht="6.75" customHeight="1" x14ac:dyDescent="0.2">
      <c r="A283" s="302"/>
      <c r="B283" s="302"/>
      <c r="C283" s="302"/>
      <c r="D283" s="302"/>
      <c r="E283" s="302"/>
      <c r="F283" s="302"/>
      <c r="G283" s="302"/>
      <c r="H283" s="302"/>
      <c r="I283" s="302"/>
      <c r="J283" s="302"/>
    </row>
    <row r="284" spans="1:10" x14ac:dyDescent="0.2">
      <c r="A284" s="295" t="s">
        <v>530</v>
      </c>
      <c r="B284" s="295"/>
      <c r="C284" s="295"/>
      <c r="D284" s="295"/>
      <c r="E284" s="295"/>
      <c r="F284" s="295"/>
      <c r="G284" s="295"/>
      <c r="H284" s="295"/>
      <c r="I284" s="295"/>
      <c r="J284" s="295"/>
    </row>
    <row r="285" spans="1:10" ht="6.75" customHeight="1" x14ac:dyDescent="0.2">
      <c r="A285" s="302"/>
      <c r="B285" s="302"/>
      <c r="C285" s="302"/>
      <c r="D285" s="302"/>
      <c r="E285" s="302"/>
      <c r="F285" s="302"/>
      <c r="G285" s="302"/>
      <c r="H285" s="302"/>
      <c r="I285" s="302"/>
      <c r="J285" s="302"/>
    </row>
    <row r="286" spans="1:10" x14ac:dyDescent="0.2">
      <c r="A286" s="53" t="s">
        <v>192</v>
      </c>
      <c r="B286" s="313" t="s">
        <v>193</v>
      </c>
      <c r="C286" s="313"/>
      <c r="D286" s="313"/>
      <c r="E286" s="313"/>
      <c r="F286" s="313"/>
      <c r="G286" s="313"/>
      <c r="H286" s="313"/>
      <c r="I286" s="313"/>
      <c r="J286" s="313"/>
    </row>
    <row r="287" spans="1:10" ht="6.75" customHeight="1" x14ac:dyDescent="0.2">
      <c r="A287" s="302"/>
      <c r="B287" s="302"/>
      <c r="C287" s="302"/>
      <c r="D287" s="302"/>
      <c r="E287" s="302"/>
      <c r="F287" s="302"/>
      <c r="G287" s="302"/>
      <c r="H287" s="302"/>
      <c r="I287" s="302"/>
      <c r="J287" s="302"/>
    </row>
    <row r="288" spans="1:10" x14ac:dyDescent="0.2">
      <c r="A288" s="53" t="s">
        <v>194</v>
      </c>
      <c r="B288" s="313" t="s">
        <v>195</v>
      </c>
      <c r="C288" s="313"/>
      <c r="D288" s="313"/>
      <c r="E288" s="313"/>
      <c r="F288" s="313"/>
      <c r="G288" s="313"/>
      <c r="H288" s="313"/>
      <c r="I288" s="313"/>
      <c r="J288" s="313"/>
    </row>
    <row r="289" spans="1:21" ht="6.75" customHeight="1" x14ac:dyDescent="0.2">
      <c r="A289" s="53"/>
      <c r="B289" s="37"/>
      <c r="C289" s="37"/>
      <c r="D289" s="37"/>
      <c r="E289" s="37"/>
      <c r="F289" s="37"/>
      <c r="G289" s="37"/>
      <c r="H289" s="37"/>
      <c r="I289" s="37"/>
      <c r="J289" s="37"/>
    </row>
    <row r="290" spans="1:21" x14ac:dyDescent="0.2">
      <c r="A290" s="53" t="s">
        <v>196</v>
      </c>
      <c r="B290" s="37" t="s">
        <v>197</v>
      </c>
      <c r="C290" s="37"/>
      <c r="D290" s="37"/>
      <c r="E290" s="37"/>
      <c r="F290" s="37"/>
      <c r="G290" s="37"/>
      <c r="H290" s="37"/>
      <c r="I290" s="37"/>
      <c r="J290" s="37"/>
    </row>
    <row r="291" spans="1:21" ht="6.75" customHeight="1" x14ac:dyDescent="0.2">
      <c r="A291" s="302"/>
      <c r="B291" s="302"/>
      <c r="C291" s="302"/>
      <c r="D291" s="302"/>
      <c r="E291" s="302"/>
      <c r="F291" s="302"/>
      <c r="G291" s="302"/>
      <c r="H291" s="302"/>
      <c r="I291" s="302"/>
      <c r="J291" s="302"/>
    </row>
    <row r="292" spans="1:21" x14ac:dyDescent="0.2">
      <c r="A292" s="53" t="s">
        <v>198</v>
      </c>
      <c r="B292" s="313" t="s">
        <v>199</v>
      </c>
      <c r="C292" s="313"/>
      <c r="D292" s="313"/>
      <c r="E292" s="313"/>
      <c r="F292" s="313"/>
      <c r="G292" s="313"/>
      <c r="H292" s="313"/>
      <c r="I292" s="313"/>
      <c r="J292" s="313"/>
    </row>
    <row r="293" spans="1:21" ht="6.75" customHeight="1" x14ac:dyDescent="0.2">
      <c r="A293" s="313"/>
      <c r="B293" s="313"/>
      <c r="C293" s="313"/>
      <c r="D293" s="313"/>
      <c r="E293" s="313"/>
      <c r="F293" s="313"/>
      <c r="G293" s="313"/>
      <c r="H293" s="313"/>
      <c r="I293" s="313"/>
      <c r="J293" s="313"/>
    </row>
    <row r="294" spans="1:21" x14ac:dyDescent="0.2">
      <c r="A294" s="53" t="s">
        <v>200</v>
      </c>
      <c r="B294" s="314" t="s">
        <v>201</v>
      </c>
      <c r="C294" s="314"/>
      <c r="D294" s="314"/>
      <c r="E294" s="314"/>
      <c r="F294" s="314"/>
      <c r="G294" s="314"/>
      <c r="H294" s="314"/>
      <c r="I294" s="314"/>
      <c r="J294" s="314"/>
    </row>
    <row r="295" spans="1:21" ht="6.75" customHeight="1" x14ac:dyDescent="0.2"/>
    <row r="296" spans="1:21" x14ac:dyDescent="0.2">
      <c r="A296" s="53" t="s">
        <v>202</v>
      </c>
      <c r="B296" s="313" t="s">
        <v>203</v>
      </c>
      <c r="C296" s="313"/>
      <c r="D296" s="313"/>
      <c r="E296" s="313"/>
      <c r="F296" s="313"/>
      <c r="G296" s="313"/>
      <c r="H296" s="313"/>
      <c r="I296" s="313"/>
      <c r="J296" s="313"/>
    </row>
    <row r="297" spans="1:21" ht="6.75" customHeight="1" x14ac:dyDescent="0.2">
      <c r="A297" s="302"/>
      <c r="B297" s="302"/>
      <c r="C297" s="302"/>
      <c r="D297" s="302"/>
      <c r="E297" s="302"/>
      <c r="F297" s="302"/>
      <c r="G297" s="302"/>
      <c r="H297" s="302"/>
      <c r="I297" s="302"/>
      <c r="J297" s="302"/>
    </row>
    <row r="298" spans="1:21" x14ac:dyDescent="0.2">
      <c r="A298" s="68" t="s">
        <v>204</v>
      </c>
      <c r="B298" s="301" t="s">
        <v>205</v>
      </c>
      <c r="C298" s="301"/>
      <c r="D298" s="301"/>
      <c r="E298" s="301"/>
      <c r="F298" s="301"/>
      <c r="G298" s="301"/>
      <c r="H298" s="301"/>
      <c r="I298" s="301"/>
      <c r="J298" s="301"/>
      <c r="M298" s="301"/>
      <c r="N298" s="301"/>
      <c r="O298" s="301"/>
      <c r="P298" s="301"/>
      <c r="Q298" s="301"/>
      <c r="R298" s="301"/>
      <c r="S298" s="301"/>
      <c r="T298" s="301"/>
      <c r="U298" s="301"/>
    </row>
    <row r="299" spans="1:21" ht="6.75" customHeight="1" x14ac:dyDescent="0.2">
      <c r="A299" s="302"/>
      <c r="B299" s="302"/>
      <c r="C299" s="302"/>
      <c r="D299" s="302"/>
      <c r="E299" s="302"/>
      <c r="F299" s="302"/>
      <c r="G299" s="302"/>
      <c r="H299" s="302"/>
      <c r="I299" s="302"/>
      <c r="J299" s="302"/>
    </row>
    <row r="300" spans="1:21" ht="24.75" customHeight="1" x14ac:dyDescent="0.2">
      <c r="A300" s="68" t="s">
        <v>206</v>
      </c>
      <c r="B300" s="301" t="s">
        <v>207</v>
      </c>
      <c r="C300" s="301"/>
      <c r="D300" s="301"/>
      <c r="E300" s="301"/>
      <c r="F300" s="301"/>
      <c r="G300" s="301"/>
      <c r="H300" s="301"/>
      <c r="I300" s="301"/>
      <c r="J300" s="301"/>
    </row>
    <row r="301" spans="1:21" ht="6.75" customHeight="1" x14ac:dyDescent="0.2">
      <c r="A301" s="68"/>
      <c r="B301" s="92"/>
      <c r="C301" s="92"/>
      <c r="D301" s="92"/>
      <c r="E301" s="92"/>
      <c r="F301" s="92"/>
      <c r="G301" s="92"/>
      <c r="H301" s="92"/>
      <c r="I301" s="92"/>
      <c r="J301" s="92"/>
    </row>
    <row r="302" spans="1:21" ht="12" customHeight="1" x14ac:dyDescent="0.2">
      <c r="A302" s="68" t="s">
        <v>208</v>
      </c>
      <c r="B302" s="311" t="s">
        <v>209</v>
      </c>
      <c r="C302" s="311"/>
      <c r="D302" s="311"/>
      <c r="E302" s="311"/>
      <c r="F302" s="311"/>
      <c r="G302" s="311"/>
      <c r="H302" s="311"/>
      <c r="I302" s="311"/>
      <c r="J302" s="311"/>
    </row>
    <row r="303" spans="1:21" ht="6.75" customHeight="1" x14ac:dyDescent="0.2">
      <c r="A303" s="302"/>
      <c r="B303" s="302"/>
      <c r="C303" s="302"/>
      <c r="D303" s="302"/>
      <c r="E303" s="302"/>
      <c r="F303" s="302"/>
      <c r="G303" s="302"/>
      <c r="H303" s="302"/>
      <c r="I303" s="302"/>
      <c r="J303" s="302"/>
    </row>
    <row r="304" spans="1:21" x14ac:dyDescent="0.2">
      <c r="A304" s="68" t="s">
        <v>210</v>
      </c>
      <c r="B304" s="311" t="s">
        <v>211</v>
      </c>
      <c r="C304" s="311"/>
      <c r="D304" s="311"/>
      <c r="E304" s="311"/>
      <c r="F304" s="311"/>
      <c r="G304" s="311"/>
      <c r="H304" s="311"/>
      <c r="I304" s="311"/>
      <c r="J304" s="311"/>
    </row>
    <row r="305" spans="1:10" ht="6.75" customHeight="1" x14ac:dyDescent="0.2">
      <c r="A305" s="36"/>
      <c r="B305" s="36"/>
      <c r="C305" s="36"/>
      <c r="D305" s="36"/>
      <c r="E305" s="36"/>
      <c r="F305" s="36"/>
      <c r="G305" s="36"/>
      <c r="H305" s="36"/>
      <c r="I305" s="36"/>
      <c r="J305" s="36"/>
    </row>
    <row r="306" spans="1:10" x14ac:dyDescent="0.2">
      <c r="A306" s="68" t="s">
        <v>212</v>
      </c>
      <c r="B306" s="301" t="s">
        <v>213</v>
      </c>
      <c r="C306" s="301"/>
      <c r="D306" s="301"/>
      <c r="E306" s="301"/>
      <c r="F306" s="301"/>
      <c r="G306" s="301"/>
      <c r="H306" s="301"/>
      <c r="I306" s="301"/>
      <c r="J306" s="301"/>
    </row>
    <row r="307" spans="1:10" ht="6.75" customHeight="1" x14ac:dyDescent="0.2">
      <c r="A307" s="302"/>
      <c r="B307" s="302"/>
      <c r="C307" s="302"/>
      <c r="D307" s="302"/>
      <c r="E307" s="302"/>
      <c r="F307" s="302"/>
      <c r="G307" s="302"/>
      <c r="H307" s="302"/>
      <c r="I307" s="302"/>
      <c r="J307" s="302"/>
    </row>
    <row r="308" spans="1:10" x14ac:dyDescent="0.2">
      <c r="A308" s="295" t="s">
        <v>531</v>
      </c>
      <c r="B308" s="295"/>
      <c r="C308" s="295"/>
      <c r="D308" s="295"/>
      <c r="E308" s="295"/>
      <c r="F308" s="295"/>
      <c r="G308" s="295"/>
      <c r="H308" s="295"/>
      <c r="I308" s="295"/>
      <c r="J308" s="295"/>
    </row>
    <row r="309" spans="1:10" ht="6.75" customHeight="1" x14ac:dyDescent="0.2">
      <c r="A309" s="302"/>
      <c r="B309" s="302"/>
      <c r="C309" s="302"/>
      <c r="D309" s="302"/>
      <c r="E309" s="302"/>
      <c r="F309" s="302"/>
      <c r="G309" s="302"/>
      <c r="H309" s="302"/>
      <c r="I309" s="302"/>
      <c r="J309" s="302"/>
    </row>
    <row r="310" spans="1:10" x14ac:dyDescent="0.2">
      <c r="A310" s="53" t="s">
        <v>214</v>
      </c>
      <c r="B310" s="313" t="s">
        <v>215</v>
      </c>
      <c r="C310" s="313"/>
      <c r="D310" s="313"/>
      <c r="E310" s="313"/>
      <c r="F310" s="313"/>
      <c r="G310" s="313"/>
      <c r="H310" s="313"/>
      <c r="I310" s="313"/>
      <c r="J310" s="313"/>
    </row>
    <row r="311" spans="1:10" ht="6.75" customHeight="1" x14ac:dyDescent="0.2">
      <c r="A311" s="313"/>
      <c r="B311" s="313"/>
      <c r="C311" s="313"/>
      <c r="D311" s="313"/>
      <c r="E311" s="313"/>
      <c r="F311" s="313"/>
      <c r="G311" s="313"/>
      <c r="H311" s="313"/>
      <c r="I311" s="313"/>
      <c r="J311" s="313"/>
    </row>
    <row r="312" spans="1:10" x14ac:dyDescent="0.2">
      <c r="A312" s="45" t="s">
        <v>216</v>
      </c>
      <c r="B312" s="37" t="s">
        <v>197</v>
      </c>
      <c r="C312" s="37"/>
      <c r="D312" s="37"/>
      <c r="E312" s="37"/>
      <c r="F312" s="37"/>
      <c r="G312" s="37"/>
      <c r="H312" s="37"/>
      <c r="I312" s="37"/>
      <c r="J312" s="37"/>
    </row>
    <row r="313" spans="1:10" ht="6.75" customHeight="1" x14ac:dyDescent="0.2">
      <c r="A313" s="37"/>
      <c r="B313" s="37"/>
      <c r="C313" s="37"/>
      <c r="D313" s="37"/>
      <c r="E313" s="37"/>
      <c r="F313" s="37"/>
      <c r="G313" s="37"/>
      <c r="H313" s="37"/>
      <c r="I313" s="37"/>
      <c r="J313" s="37"/>
    </row>
    <row r="314" spans="1:10" ht="26.25" customHeight="1" x14ac:dyDescent="0.2">
      <c r="A314" s="68" t="s">
        <v>217</v>
      </c>
      <c r="B314" s="312" t="s">
        <v>218</v>
      </c>
      <c r="C314" s="312"/>
      <c r="D314" s="312"/>
      <c r="E314" s="312"/>
      <c r="F314" s="312"/>
      <c r="G314" s="312"/>
      <c r="H314" s="312"/>
      <c r="I314" s="312"/>
      <c r="J314" s="312"/>
    </row>
    <row r="315" spans="1:10" ht="6.75" customHeight="1" x14ac:dyDescent="0.2">
      <c r="A315" s="302"/>
      <c r="B315" s="302"/>
      <c r="C315" s="302"/>
      <c r="D315" s="302"/>
      <c r="E315" s="302"/>
      <c r="F315" s="302"/>
      <c r="G315" s="302"/>
      <c r="H315" s="302"/>
      <c r="I315" s="302"/>
      <c r="J315" s="302"/>
    </row>
    <row r="316" spans="1:10" x14ac:dyDescent="0.2">
      <c r="A316" s="53" t="s">
        <v>219</v>
      </c>
      <c r="B316" s="313" t="s">
        <v>220</v>
      </c>
      <c r="C316" s="313"/>
      <c r="D316" s="313"/>
      <c r="E316" s="313"/>
      <c r="F316" s="313"/>
      <c r="G316" s="313"/>
      <c r="H316" s="313"/>
      <c r="I316" s="313"/>
      <c r="J316" s="313"/>
    </row>
    <row r="317" spans="1:10" ht="6.75" customHeight="1" x14ac:dyDescent="0.2">
      <c r="A317" s="313"/>
      <c r="B317" s="313"/>
      <c r="C317" s="313"/>
      <c r="D317" s="313"/>
      <c r="E317" s="313"/>
      <c r="F317" s="313"/>
      <c r="G317" s="313"/>
      <c r="H317" s="313"/>
      <c r="I317" s="313"/>
      <c r="J317" s="313"/>
    </row>
    <row r="318" spans="1:10" x14ac:dyDescent="0.2">
      <c r="A318" s="53" t="s">
        <v>221</v>
      </c>
      <c r="B318" s="313" t="s">
        <v>222</v>
      </c>
      <c r="C318" s="313"/>
      <c r="D318" s="313"/>
      <c r="E318" s="313"/>
      <c r="F318" s="313"/>
      <c r="G318" s="313"/>
      <c r="H318" s="313"/>
      <c r="I318" s="313"/>
      <c r="J318" s="313"/>
    </row>
    <row r="319" spans="1:10" ht="6.75" customHeight="1" x14ac:dyDescent="0.2">
      <c r="A319" s="302"/>
      <c r="B319" s="302"/>
      <c r="C319" s="302"/>
      <c r="D319" s="302"/>
      <c r="E319" s="302"/>
      <c r="F319" s="302"/>
      <c r="G319" s="302"/>
      <c r="H319" s="302"/>
      <c r="I319" s="302"/>
      <c r="J319" s="302"/>
    </row>
    <row r="320" spans="1:10" x14ac:dyDescent="0.2">
      <c r="A320" s="68" t="s">
        <v>223</v>
      </c>
      <c r="B320" s="312" t="s">
        <v>224</v>
      </c>
      <c r="C320" s="312"/>
      <c r="D320" s="312"/>
      <c r="E320" s="312"/>
      <c r="F320" s="312"/>
      <c r="G320" s="312"/>
      <c r="H320" s="312"/>
      <c r="I320" s="312"/>
      <c r="J320" s="312"/>
    </row>
    <row r="321" spans="1:10" ht="7.5" customHeight="1" x14ac:dyDescent="0.2">
      <c r="A321" s="302"/>
      <c r="B321" s="302"/>
      <c r="C321" s="302"/>
      <c r="D321" s="302"/>
      <c r="E321" s="302"/>
      <c r="F321" s="302"/>
      <c r="G321" s="302"/>
      <c r="H321" s="302"/>
      <c r="I321" s="302"/>
      <c r="J321" s="302"/>
    </row>
    <row r="322" spans="1:10" ht="26.25" customHeight="1" x14ac:dyDescent="0.2">
      <c r="A322" s="68" t="s">
        <v>225</v>
      </c>
      <c r="B322" s="301" t="s">
        <v>226</v>
      </c>
      <c r="C322" s="301"/>
      <c r="D322" s="301"/>
      <c r="E322" s="301"/>
      <c r="F322" s="301"/>
      <c r="G322" s="301"/>
      <c r="H322" s="301"/>
      <c r="I322" s="301"/>
      <c r="J322" s="301"/>
    </row>
    <row r="323" spans="1:10" ht="6.75" customHeight="1" x14ac:dyDescent="0.2">
      <c r="A323" s="302"/>
      <c r="B323" s="302"/>
      <c r="C323" s="302"/>
      <c r="D323" s="302"/>
      <c r="E323" s="302"/>
      <c r="F323" s="302"/>
      <c r="G323" s="302"/>
      <c r="H323" s="302"/>
      <c r="I323" s="302"/>
      <c r="J323" s="302"/>
    </row>
    <row r="324" spans="1:10" x14ac:dyDescent="0.2">
      <c r="A324" s="68" t="s">
        <v>227</v>
      </c>
      <c r="B324" s="34" t="s">
        <v>228</v>
      </c>
    </row>
    <row r="325" spans="1:10" ht="6.75" customHeight="1" x14ac:dyDescent="0.2">
      <c r="A325" s="302"/>
      <c r="B325" s="302"/>
      <c r="C325" s="302"/>
      <c r="D325" s="302"/>
      <c r="E325" s="302"/>
      <c r="F325" s="302"/>
      <c r="G325" s="302"/>
      <c r="H325" s="302"/>
      <c r="I325" s="302"/>
      <c r="J325" s="302"/>
    </row>
    <row r="326" spans="1:10" x14ac:dyDescent="0.2">
      <c r="A326" s="53" t="s">
        <v>229</v>
      </c>
      <c r="B326" s="313" t="s">
        <v>230</v>
      </c>
      <c r="C326" s="313"/>
      <c r="D326" s="313"/>
      <c r="E326" s="313"/>
      <c r="F326" s="313"/>
      <c r="G326" s="313"/>
      <c r="H326" s="313"/>
      <c r="I326" s="313"/>
      <c r="J326" s="313"/>
    </row>
    <row r="327" spans="1:10" ht="6.75" customHeight="1" x14ac:dyDescent="0.2">
      <c r="A327" s="302"/>
      <c r="B327" s="302"/>
      <c r="C327" s="302"/>
      <c r="D327" s="302"/>
      <c r="E327" s="302"/>
      <c r="F327" s="302"/>
      <c r="G327" s="302"/>
      <c r="H327" s="302"/>
      <c r="I327" s="302"/>
      <c r="J327" s="302"/>
    </row>
    <row r="328" spans="1:10" x14ac:dyDescent="0.2">
      <c r="A328" s="45" t="s">
        <v>231</v>
      </c>
      <c r="B328" s="37" t="s">
        <v>232</v>
      </c>
      <c r="C328" s="36"/>
      <c r="D328" s="36"/>
      <c r="E328" s="36"/>
      <c r="F328" s="36"/>
      <c r="G328" s="36"/>
      <c r="H328" s="36"/>
      <c r="I328" s="36"/>
      <c r="J328" s="36"/>
    </row>
    <row r="329" spans="1:10" ht="6.75" customHeight="1" x14ac:dyDescent="0.2">
      <c r="A329" s="36"/>
      <c r="B329" s="36"/>
      <c r="C329" s="36"/>
      <c r="D329" s="36"/>
      <c r="E329" s="36"/>
      <c r="F329" s="36"/>
      <c r="G329" s="36"/>
      <c r="H329" s="36"/>
      <c r="I329" s="36"/>
      <c r="J329" s="36"/>
    </row>
    <row r="330" spans="1:10" x14ac:dyDescent="0.2">
      <c r="A330" s="45" t="s">
        <v>233</v>
      </c>
      <c r="B330" s="301" t="s">
        <v>234</v>
      </c>
      <c r="C330" s="301"/>
      <c r="D330" s="301"/>
      <c r="E330" s="301"/>
      <c r="F330" s="301"/>
      <c r="G330" s="301"/>
      <c r="H330" s="301"/>
      <c r="I330" s="301"/>
      <c r="J330" s="301"/>
    </row>
    <row r="331" spans="1:10" ht="6.75" customHeight="1" x14ac:dyDescent="0.2">
      <c r="A331" s="36"/>
      <c r="B331" s="36"/>
      <c r="C331" s="36"/>
      <c r="D331" s="36"/>
      <c r="E331" s="36"/>
      <c r="F331" s="36"/>
      <c r="G331" s="36"/>
      <c r="H331" s="36"/>
      <c r="I331" s="36"/>
      <c r="J331" s="36"/>
    </row>
    <row r="332" spans="1:10" ht="15" customHeight="1" x14ac:dyDescent="0.2">
      <c r="A332" s="45" t="s">
        <v>235</v>
      </c>
      <c r="B332" s="37" t="s">
        <v>236</v>
      </c>
      <c r="C332" s="37"/>
      <c r="D332" s="36"/>
      <c r="E332" s="36"/>
      <c r="F332" s="36"/>
      <c r="G332" s="36"/>
      <c r="H332" s="36"/>
      <c r="I332" s="36"/>
      <c r="J332" s="36"/>
    </row>
    <row r="333" spans="1:10" ht="6.75" customHeight="1" x14ac:dyDescent="0.2">
      <c r="A333" s="36"/>
      <c r="B333" s="36"/>
      <c r="C333" s="36"/>
      <c r="D333" s="36"/>
      <c r="E333" s="36"/>
      <c r="F333" s="36"/>
      <c r="G333" s="36"/>
      <c r="H333" s="36"/>
      <c r="I333" s="36"/>
      <c r="J333" s="36"/>
    </row>
    <row r="334" spans="1:10" ht="29.25" customHeight="1" x14ac:dyDescent="0.2">
      <c r="A334" s="68" t="s">
        <v>237</v>
      </c>
      <c r="B334" s="301" t="s">
        <v>238</v>
      </c>
      <c r="C334" s="301"/>
      <c r="D334" s="301"/>
      <c r="E334" s="301"/>
      <c r="F334" s="301"/>
      <c r="G334" s="301"/>
      <c r="H334" s="301"/>
      <c r="I334" s="301"/>
      <c r="J334" s="301"/>
    </row>
    <row r="335" spans="1:10" ht="5.25" customHeight="1" x14ac:dyDescent="0.2">
      <c r="A335" s="68"/>
      <c r="B335" s="92"/>
      <c r="C335" s="92"/>
      <c r="D335" s="92"/>
      <c r="E335" s="92"/>
      <c r="F335" s="92"/>
      <c r="G335" s="92"/>
      <c r="H335" s="92"/>
      <c r="I335" s="92"/>
      <c r="J335" s="92"/>
    </row>
    <row r="336" spans="1:10" ht="12" customHeight="1" x14ac:dyDescent="0.2">
      <c r="A336" s="68" t="s">
        <v>239</v>
      </c>
      <c r="B336" s="311" t="s">
        <v>240</v>
      </c>
      <c r="C336" s="311"/>
      <c r="D336" s="311"/>
      <c r="E336" s="311"/>
      <c r="F336" s="311"/>
      <c r="G336" s="311"/>
      <c r="H336" s="311"/>
      <c r="I336" s="311"/>
      <c r="J336" s="311"/>
    </row>
    <row r="337" spans="1:10" ht="6.75" customHeight="1" x14ac:dyDescent="0.2">
      <c r="A337" s="302"/>
      <c r="B337" s="302"/>
      <c r="C337" s="302"/>
      <c r="D337" s="302"/>
      <c r="E337" s="302"/>
      <c r="F337" s="302"/>
      <c r="G337" s="302"/>
      <c r="H337" s="302"/>
      <c r="I337" s="302"/>
      <c r="J337" s="302"/>
    </row>
    <row r="338" spans="1:10" ht="25.5" customHeight="1" x14ac:dyDescent="0.2">
      <c r="A338" s="68" t="s">
        <v>241</v>
      </c>
      <c r="B338" s="301" t="s">
        <v>242</v>
      </c>
      <c r="C338" s="301"/>
      <c r="D338" s="301"/>
      <c r="E338" s="301"/>
      <c r="F338" s="301"/>
      <c r="G338" s="301"/>
      <c r="H338" s="301"/>
      <c r="I338" s="301"/>
      <c r="J338" s="301"/>
    </row>
    <row r="339" spans="1:10" x14ac:dyDescent="0.2">
      <c r="A339" s="68" t="s">
        <v>243</v>
      </c>
      <c r="B339" s="301" t="s">
        <v>244</v>
      </c>
      <c r="C339" s="301"/>
      <c r="D339" s="301"/>
      <c r="E339" s="301"/>
      <c r="F339" s="301"/>
      <c r="G339" s="301"/>
      <c r="H339" s="301"/>
      <c r="I339" s="301"/>
      <c r="J339" s="301"/>
    </row>
    <row r="340" spans="1:10" ht="6.75" customHeight="1" x14ac:dyDescent="0.2">
      <c r="A340" s="302"/>
      <c r="B340" s="302"/>
      <c r="C340" s="302"/>
      <c r="D340" s="302"/>
      <c r="E340" s="302"/>
      <c r="F340" s="302"/>
      <c r="G340" s="302"/>
      <c r="H340" s="302"/>
      <c r="I340" s="302"/>
      <c r="J340" s="302"/>
    </row>
    <row r="341" spans="1:10" ht="6.75" customHeight="1" thickBot="1" x14ac:dyDescent="0.25">
      <c r="A341" s="36"/>
      <c r="B341" s="36"/>
      <c r="C341" s="36"/>
      <c r="D341" s="36"/>
      <c r="E341" s="36"/>
      <c r="F341" s="36"/>
      <c r="G341" s="36"/>
      <c r="H341" s="36"/>
      <c r="I341" s="36"/>
      <c r="J341" s="36"/>
    </row>
    <row r="342" spans="1:10" ht="13.5" thickTop="1" x14ac:dyDescent="0.2">
      <c r="B342" s="303"/>
      <c r="C342" s="304"/>
      <c r="D342" s="304"/>
      <c r="E342" s="304"/>
      <c r="F342" s="304"/>
      <c r="G342" s="304"/>
      <c r="H342" s="305"/>
    </row>
    <row r="343" spans="1:10" ht="15" x14ac:dyDescent="0.2">
      <c r="B343" s="306" t="s">
        <v>245</v>
      </c>
      <c r="C343" s="307"/>
      <c r="D343" s="307"/>
      <c r="E343" s="307"/>
      <c r="F343" s="307"/>
      <c r="G343" s="307"/>
      <c r="H343" s="308"/>
    </row>
    <row r="344" spans="1:10" ht="15.75" x14ac:dyDescent="0.25">
      <c r="B344" s="306" t="s">
        <v>246</v>
      </c>
      <c r="C344" s="309"/>
      <c r="D344" s="309"/>
      <c r="E344" s="309"/>
      <c r="F344" s="309"/>
      <c r="G344" s="309"/>
      <c r="H344" s="310"/>
    </row>
    <row r="345" spans="1:10" ht="15" x14ac:dyDescent="0.2">
      <c r="B345" s="306" t="s">
        <v>247</v>
      </c>
      <c r="C345" s="307"/>
      <c r="D345" s="307"/>
      <c r="E345" s="307"/>
      <c r="F345" s="307"/>
      <c r="G345" s="307"/>
      <c r="H345" s="308"/>
    </row>
    <row r="346" spans="1:10" ht="13.5" thickBot="1" x14ac:dyDescent="0.25">
      <c r="B346" s="296"/>
      <c r="C346" s="297"/>
      <c r="D346" s="297"/>
      <c r="E346" s="297"/>
      <c r="F346" s="297"/>
      <c r="G346" s="297"/>
      <c r="H346" s="298"/>
    </row>
    <row r="347" spans="1:10" ht="13.5" thickTop="1" x14ac:dyDescent="0.2"/>
    <row r="351" spans="1:10" x14ac:dyDescent="0.2">
      <c r="A351" s="299" t="s">
        <v>532</v>
      </c>
      <c r="B351" s="299"/>
      <c r="C351" s="299"/>
      <c r="D351" s="299"/>
      <c r="E351" s="299"/>
      <c r="F351" s="299"/>
      <c r="G351" s="299"/>
      <c r="H351" s="299"/>
      <c r="I351" s="299"/>
      <c r="J351" s="299"/>
    </row>
    <row r="353" spans="1:10" ht="24" customHeight="1" x14ac:dyDescent="0.2">
      <c r="A353" s="300" t="s">
        <v>248</v>
      </c>
      <c r="B353" s="300"/>
      <c r="C353" s="300"/>
      <c r="D353" s="300"/>
      <c r="E353" s="300"/>
      <c r="F353" s="300"/>
      <c r="G353" s="300"/>
      <c r="H353" s="300"/>
      <c r="I353" s="300"/>
      <c r="J353" s="300"/>
    </row>
    <row r="354" spans="1:10" x14ac:dyDescent="0.2">
      <c r="A354" s="40"/>
      <c r="B354" s="40"/>
      <c r="C354" s="40"/>
      <c r="D354" s="40"/>
      <c r="E354" s="40"/>
      <c r="F354" s="40"/>
      <c r="G354" s="40"/>
      <c r="H354" s="40"/>
      <c r="I354" s="40"/>
      <c r="J354" s="40"/>
    </row>
    <row r="355" spans="1:10" x14ac:dyDescent="0.2">
      <c r="A355" s="40"/>
      <c r="B355" s="40"/>
      <c r="C355" s="40"/>
      <c r="D355" s="40"/>
      <c r="E355" s="40"/>
      <c r="F355" s="40"/>
      <c r="G355" s="40"/>
      <c r="H355" s="40"/>
      <c r="I355" s="40"/>
      <c r="J355" s="40"/>
    </row>
    <row r="356" spans="1:10" x14ac:dyDescent="0.2">
      <c r="A356" s="93" t="s">
        <v>249</v>
      </c>
      <c r="B356" s="40"/>
      <c r="C356" s="40"/>
      <c r="D356" s="40"/>
      <c r="E356" s="40"/>
      <c r="F356" s="40"/>
      <c r="G356" s="40"/>
      <c r="H356" s="40"/>
      <c r="I356" s="40"/>
      <c r="J356" s="40"/>
    </row>
    <row r="357" spans="1:10" x14ac:dyDescent="0.2">
      <c r="A357" s="40"/>
      <c r="B357" s="40"/>
      <c r="C357" s="40"/>
      <c r="D357" s="40"/>
      <c r="E357" s="40"/>
      <c r="F357" s="40"/>
      <c r="G357" s="40"/>
      <c r="H357" s="40"/>
      <c r="I357" s="40"/>
      <c r="J357" s="40"/>
    </row>
    <row r="358" spans="1:10" x14ac:dyDescent="0.2">
      <c r="A358" s="50" t="s">
        <v>250</v>
      </c>
      <c r="B358" s="40"/>
      <c r="C358" s="40"/>
      <c r="D358" s="40"/>
      <c r="E358" s="40"/>
      <c r="F358" s="40"/>
      <c r="G358" s="40"/>
      <c r="H358" s="40"/>
      <c r="I358" s="40"/>
      <c r="J358" s="40"/>
    </row>
    <row r="359" spans="1:10" x14ac:dyDescent="0.2">
      <c r="A359" s="50"/>
      <c r="B359" s="40"/>
      <c r="C359" s="40"/>
      <c r="D359" s="40"/>
      <c r="E359" s="40"/>
      <c r="F359" s="40"/>
      <c r="G359" s="40"/>
      <c r="H359" s="40"/>
      <c r="I359" s="40"/>
      <c r="J359" s="40"/>
    </row>
    <row r="360" spans="1:10" ht="12.75" customHeight="1" x14ac:dyDescent="0.2">
      <c r="A360" s="294" t="s">
        <v>251</v>
      </c>
      <c r="B360" s="294"/>
      <c r="C360" s="294"/>
      <c r="D360" s="294"/>
      <c r="E360" s="294"/>
      <c r="F360" s="294"/>
      <c r="G360" s="294"/>
      <c r="H360" s="294"/>
      <c r="I360" s="294"/>
      <c r="J360" s="294"/>
    </row>
    <row r="361" spans="1:10" x14ac:dyDescent="0.2">
      <c r="A361" s="294"/>
      <c r="B361" s="294"/>
      <c r="C361" s="294"/>
      <c r="D361" s="294"/>
      <c r="E361" s="294"/>
      <c r="F361" s="294"/>
      <c r="G361" s="294"/>
      <c r="H361" s="294"/>
      <c r="I361" s="294"/>
      <c r="J361" s="294"/>
    </row>
    <row r="362" spans="1:10" x14ac:dyDescent="0.2">
      <c r="A362" s="294"/>
      <c r="B362" s="294"/>
      <c r="C362" s="294"/>
      <c r="D362" s="294"/>
      <c r="E362" s="294"/>
      <c r="F362" s="294"/>
      <c r="G362" s="294"/>
      <c r="H362" s="294"/>
      <c r="I362" s="294"/>
      <c r="J362" s="294"/>
    </row>
    <row r="363" spans="1:10" x14ac:dyDescent="0.2">
      <c r="A363" s="294"/>
      <c r="B363" s="294"/>
      <c r="C363" s="294"/>
      <c r="D363" s="294"/>
      <c r="E363" s="294"/>
      <c r="F363" s="294"/>
      <c r="G363" s="294"/>
      <c r="H363" s="294"/>
      <c r="I363" s="294"/>
      <c r="J363" s="294"/>
    </row>
    <row r="364" spans="1:10" x14ac:dyDescent="0.2">
      <c r="A364" s="41"/>
      <c r="B364" s="41"/>
      <c r="C364" s="41"/>
      <c r="D364" s="41"/>
      <c r="E364" s="41"/>
      <c r="F364" s="41"/>
      <c r="G364" s="41"/>
      <c r="H364" s="41"/>
      <c r="I364" s="41"/>
      <c r="J364" s="41"/>
    </row>
    <row r="365" spans="1:10" x14ac:dyDescent="0.2">
      <c r="A365" s="294" t="s">
        <v>252</v>
      </c>
      <c r="B365" s="294"/>
      <c r="C365" s="294"/>
      <c r="D365" s="294"/>
      <c r="E365" s="294"/>
      <c r="F365" s="294"/>
      <c r="G365" s="294"/>
      <c r="H365" s="294"/>
      <c r="I365" s="294"/>
      <c r="J365" s="40"/>
    </row>
    <row r="366" spans="1:10" x14ac:dyDescent="0.2">
      <c r="A366" s="294"/>
      <c r="B366" s="294"/>
      <c r="C366" s="294"/>
      <c r="D366" s="294"/>
      <c r="E366" s="294"/>
      <c r="F366" s="294"/>
      <c r="G366" s="294"/>
      <c r="H366" s="294"/>
      <c r="I366" s="294"/>
      <c r="J366" s="40"/>
    </row>
    <row r="367" spans="1:10" x14ac:dyDescent="0.2">
      <c r="A367" s="41"/>
      <c r="B367" s="41"/>
      <c r="C367" s="41"/>
      <c r="D367" s="41"/>
      <c r="E367" s="41"/>
      <c r="F367" s="41"/>
      <c r="G367" s="41"/>
      <c r="H367" s="41"/>
      <c r="I367" s="41"/>
      <c r="J367" s="40"/>
    </row>
    <row r="368" spans="1:10" x14ac:dyDescent="0.2">
      <c r="A368" s="37" t="s">
        <v>253</v>
      </c>
      <c r="B368" s="41"/>
      <c r="C368" s="41"/>
      <c r="D368" s="41"/>
      <c r="E368" s="41"/>
      <c r="F368" s="41"/>
      <c r="G368" s="41"/>
      <c r="H368" s="41"/>
      <c r="I368" s="41"/>
      <c r="J368" s="40"/>
    </row>
    <row r="369" spans="1:13" x14ac:dyDescent="0.2">
      <c r="A369" s="50"/>
      <c r="B369" s="40"/>
      <c r="C369" s="40"/>
      <c r="D369" s="40"/>
      <c r="E369" s="40"/>
      <c r="F369" s="40"/>
      <c r="G369" s="40"/>
      <c r="H369" s="40"/>
      <c r="I369" s="40"/>
      <c r="J369" s="40"/>
    </row>
    <row r="370" spans="1:13" x14ac:dyDescent="0.2">
      <c r="A370" s="50"/>
      <c r="B370" s="40"/>
      <c r="C370" s="40"/>
      <c r="D370" s="40"/>
      <c r="E370" s="40"/>
      <c r="F370" s="40"/>
      <c r="G370" s="40"/>
      <c r="H370" s="40"/>
      <c r="I370" s="40"/>
      <c r="J370" s="40"/>
    </row>
    <row r="371" spans="1:13" x14ac:dyDescent="0.2">
      <c r="A371" s="54" t="s">
        <v>254</v>
      </c>
      <c r="B371" s="40"/>
      <c r="C371" s="40"/>
      <c r="D371" s="40"/>
      <c r="E371" s="40"/>
      <c r="F371" s="40"/>
      <c r="G371" s="40"/>
      <c r="H371" s="40"/>
      <c r="I371" s="40"/>
      <c r="J371" s="40"/>
    </row>
    <row r="372" spans="1:13" x14ac:dyDescent="0.2">
      <c r="B372" s="40"/>
      <c r="C372" s="40"/>
      <c r="D372" s="40"/>
      <c r="E372" s="40"/>
      <c r="F372" s="40"/>
      <c r="G372" s="40"/>
      <c r="H372" s="40"/>
      <c r="I372" s="40"/>
      <c r="J372" s="40"/>
    </row>
    <row r="373" spans="1:13" x14ac:dyDescent="0.2">
      <c r="A373" s="294" t="s">
        <v>255</v>
      </c>
      <c r="B373" s="294"/>
      <c r="C373" s="294"/>
      <c r="D373" s="294"/>
      <c r="E373" s="294"/>
      <c r="F373" s="294"/>
      <c r="G373" s="294"/>
      <c r="H373" s="294"/>
      <c r="I373" s="294"/>
      <c r="J373" s="294"/>
    </row>
    <row r="374" spans="1:13" x14ac:dyDescent="0.2">
      <c r="A374" s="294"/>
      <c r="B374" s="294"/>
      <c r="C374" s="294"/>
      <c r="D374" s="294"/>
      <c r="E374" s="294"/>
      <c r="F374" s="294"/>
      <c r="G374" s="294"/>
      <c r="H374" s="294"/>
      <c r="I374" s="294"/>
      <c r="J374" s="294"/>
      <c r="M374" s="94"/>
    </row>
    <row r="375" spans="1:13" x14ac:dyDescent="0.2">
      <c r="A375" s="41"/>
      <c r="B375" s="41"/>
      <c r="C375" s="41"/>
      <c r="D375" s="41"/>
      <c r="E375" s="41"/>
      <c r="F375" s="41"/>
      <c r="G375" s="41"/>
      <c r="H375" s="41"/>
      <c r="I375" s="41"/>
      <c r="J375" s="41"/>
    </row>
    <row r="376" spans="1:13" ht="12.75" customHeight="1" x14ac:dyDescent="0.2">
      <c r="A376" s="52" t="s">
        <v>77</v>
      </c>
      <c r="B376" s="294" t="s">
        <v>256</v>
      </c>
      <c r="C376" s="294"/>
      <c r="D376" s="294"/>
      <c r="E376" s="294"/>
      <c r="F376" s="294"/>
      <c r="G376" s="294"/>
      <c r="H376" s="294"/>
      <c r="I376" s="294"/>
      <c r="J376" s="294"/>
    </row>
    <row r="377" spans="1:13" x14ac:dyDescent="0.2">
      <c r="A377" s="52"/>
      <c r="B377" s="294"/>
      <c r="C377" s="294"/>
      <c r="D377" s="294"/>
      <c r="E377" s="294"/>
      <c r="F377" s="294"/>
      <c r="G377" s="294"/>
      <c r="H377" s="294"/>
      <c r="I377" s="294"/>
      <c r="J377" s="294"/>
    </row>
    <row r="378" spans="1:13" x14ac:dyDescent="0.2">
      <c r="A378" s="52" t="s">
        <v>77</v>
      </c>
      <c r="B378" s="37" t="s">
        <v>257</v>
      </c>
      <c r="C378" s="37"/>
      <c r="D378" s="37"/>
      <c r="E378" s="37"/>
      <c r="F378" s="37"/>
      <c r="G378" s="37"/>
      <c r="H378" s="37"/>
      <c r="I378" s="37"/>
      <c r="J378" s="37"/>
    </row>
    <row r="379" spans="1:13" x14ac:dyDescent="0.2">
      <c r="A379" s="52" t="s">
        <v>77</v>
      </c>
      <c r="B379" s="50" t="s">
        <v>258</v>
      </c>
      <c r="C379" s="50"/>
      <c r="D379" s="50"/>
      <c r="E379" s="50"/>
      <c r="F379" s="50"/>
      <c r="G379" s="50"/>
      <c r="H379" s="50"/>
      <c r="I379" s="50"/>
      <c r="J379" s="50"/>
    </row>
    <row r="380" spans="1:13" ht="12.75" customHeight="1" x14ac:dyDescent="0.2">
      <c r="A380" s="52" t="s">
        <v>77</v>
      </c>
      <c r="B380" s="294" t="s">
        <v>259</v>
      </c>
      <c r="C380" s="294"/>
      <c r="D380" s="294"/>
      <c r="E380" s="294"/>
      <c r="F380" s="294"/>
      <c r="G380" s="294"/>
      <c r="H380" s="294"/>
      <c r="I380" s="294"/>
      <c r="J380" s="294"/>
      <c r="K380" s="40"/>
    </row>
    <row r="381" spans="1:13" x14ac:dyDescent="0.2">
      <c r="A381" s="52"/>
      <c r="B381" s="294"/>
      <c r="C381" s="294"/>
      <c r="D381" s="294"/>
      <c r="E381" s="294"/>
      <c r="F381" s="294"/>
      <c r="G381" s="294"/>
      <c r="H381" s="294"/>
      <c r="I381" s="294"/>
      <c r="J381" s="294"/>
      <c r="K381" s="40"/>
    </row>
    <row r="382" spans="1:13" x14ac:dyDescent="0.2">
      <c r="A382" s="52"/>
      <c r="B382" s="294"/>
      <c r="C382" s="294"/>
      <c r="D382" s="294"/>
      <c r="E382" s="294"/>
      <c r="F382" s="294"/>
      <c r="G382" s="294"/>
      <c r="H382" s="294"/>
      <c r="I382" s="294"/>
      <c r="J382" s="294"/>
      <c r="K382" s="40"/>
    </row>
    <row r="383" spans="1:13" x14ac:dyDescent="0.2">
      <c r="A383" s="52" t="s">
        <v>77</v>
      </c>
      <c r="B383" s="294" t="s">
        <v>260</v>
      </c>
      <c r="C383" s="294"/>
      <c r="D383" s="294"/>
      <c r="E383" s="294"/>
      <c r="F383" s="294"/>
      <c r="G383" s="294"/>
      <c r="H383" s="294"/>
      <c r="I383" s="294"/>
      <c r="J383" s="294"/>
    </row>
    <row r="384" spans="1:13" x14ac:dyDescent="0.2">
      <c r="A384" s="52"/>
      <c r="B384" s="294"/>
      <c r="C384" s="294"/>
      <c r="D384" s="294"/>
      <c r="E384" s="294"/>
      <c r="F384" s="294"/>
      <c r="G384" s="294"/>
      <c r="H384" s="294"/>
      <c r="I384" s="294"/>
      <c r="J384" s="294"/>
    </row>
    <row r="385" spans="1:10" x14ac:dyDescent="0.2">
      <c r="A385" s="52"/>
      <c r="B385" s="294"/>
      <c r="C385" s="294"/>
      <c r="D385" s="294"/>
      <c r="E385" s="294"/>
      <c r="F385" s="294"/>
      <c r="G385" s="294"/>
      <c r="H385" s="294"/>
      <c r="I385" s="294"/>
      <c r="J385" s="294"/>
    </row>
    <row r="386" spans="1:10" x14ac:dyDescent="0.2">
      <c r="A386" s="52"/>
      <c r="B386" s="294"/>
      <c r="C386" s="294"/>
      <c r="D386" s="294"/>
      <c r="E386" s="294"/>
      <c r="F386" s="294"/>
      <c r="G386" s="294"/>
      <c r="H386" s="294"/>
      <c r="I386" s="294"/>
      <c r="J386" s="294"/>
    </row>
    <row r="387" spans="1:10" x14ac:dyDescent="0.2">
      <c r="A387" s="52" t="s">
        <v>77</v>
      </c>
      <c r="B387" s="37" t="s">
        <v>261</v>
      </c>
      <c r="C387" s="37"/>
      <c r="D387" s="37"/>
      <c r="E387" s="37"/>
      <c r="F387" s="37"/>
      <c r="G387" s="37"/>
      <c r="H387" s="37"/>
      <c r="I387" s="37"/>
      <c r="J387" s="37"/>
    </row>
    <row r="388" spans="1:10" x14ac:dyDescent="0.2">
      <c r="A388" s="52" t="s">
        <v>77</v>
      </c>
      <c r="B388" s="50" t="s">
        <v>262</v>
      </c>
      <c r="C388" s="50"/>
      <c r="D388" s="50"/>
      <c r="E388" s="50"/>
      <c r="F388" s="50"/>
      <c r="G388" s="50"/>
      <c r="H388" s="50"/>
      <c r="I388" s="50"/>
      <c r="J388" s="50"/>
    </row>
    <row r="389" spans="1:10" x14ac:dyDescent="0.2">
      <c r="A389" s="52" t="s">
        <v>77</v>
      </c>
      <c r="B389" s="50" t="s">
        <v>263</v>
      </c>
      <c r="C389" s="50"/>
      <c r="D389" s="50"/>
      <c r="E389" s="50"/>
      <c r="F389" s="50"/>
      <c r="G389" s="50"/>
      <c r="H389" s="50"/>
      <c r="I389" s="50"/>
      <c r="J389" s="50"/>
    </row>
    <row r="390" spans="1:10" x14ac:dyDescent="0.2">
      <c r="A390" s="52" t="s">
        <v>77</v>
      </c>
      <c r="B390" s="294" t="s">
        <v>264</v>
      </c>
      <c r="C390" s="294"/>
      <c r="D390" s="294"/>
      <c r="E390" s="294"/>
      <c r="F390" s="294"/>
      <c r="G390" s="294"/>
      <c r="H390" s="294"/>
      <c r="I390" s="294"/>
      <c r="J390" s="294"/>
    </row>
    <row r="391" spans="1:10" x14ac:dyDescent="0.2">
      <c r="A391" s="52"/>
      <c r="B391" s="294"/>
      <c r="C391" s="294"/>
      <c r="D391" s="294"/>
      <c r="E391" s="294"/>
      <c r="F391" s="294"/>
      <c r="G391" s="294"/>
      <c r="H391" s="294"/>
      <c r="I391" s="294"/>
      <c r="J391" s="294"/>
    </row>
    <row r="392" spans="1:10" x14ac:dyDescent="0.2">
      <c r="A392" s="52"/>
      <c r="B392" s="41"/>
      <c r="C392" s="41"/>
      <c r="D392" s="41"/>
      <c r="E392" s="41"/>
      <c r="F392" s="41"/>
      <c r="G392" s="41"/>
      <c r="H392" s="41"/>
      <c r="I392" s="41"/>
      <c r="J392" s="41"/>
    </row>
    <row r="393" spans="1:10" x14ac:dyDescent="0.2">
      <c r="A393" s="50"/>
      <c r="B393" s="50"/>
      <c r="C393" s="50"/>
      <c r="D393" s="50"/>
      <c r="E393" s="50"/>
      <c r="F393" s="50"/>
      <c r="G393" s="50"/>
      <c r="H393" s="50"/>
      <c r="I393" s="50"/>
      <c r="J393" s="50"/>
    </row>
    <row r="394" spans="1:10" x14ac:dyDescent="0.2">
      <c r="A394" s="54" t="s">
        <v>265</v>
      </c>
      <c r="B394" s="40"/>
      <c r="C394" s="40"/>
      <c r="D394" s="40"/>
      <c r="E394" s="40"/>
      <c r="F394" s="40"/>
      <c r="G394" s="40"/>
      <c r="H394" s="40"/>
      <c r="I394" s="40"/>
      <c r="J394" s="40"/>
    </row>
    <row r="395" spans="1:10" x14ac:dyDescent="0.2">
      <c r="B395" s="43"/>
      <c r="C395" s="43"/>
      <c r="D395" s="43"/>
      <c r="E395" s="43"/>
      <c r="F395" s="43"/>
      <c r="G395" s="43"/>
      <c r="H395" s="43"/>
      <c r="I395" s="43"/>
      <c r="J395" s="43"/>
    </row>
    <row r="396" spans="1:10" ht="14.25" customHeight="1" x14ac:dyDescent="0.2">
      <c r="A396" s="294" t="s">
        <v>535</v>
      </c>
      <c r="B396" s="294"/>
      <c r="C396" s="294"/>
      <c r="D396" s="294"/>
      <c r="E396" s="294"/>
      <c r="F396" s="294"/>
      <c r="G396" s="294"/>
      <c r="H396" s="294"/>
      <c r="I396" s="294"/>
      <c r="J396" s="294"/>
    </row>
    <row r="397" spans="1:10" x14ac:dyDescent="0.2">
      <c r="A397" s="294"/>
      <c r="B397" s="294"/>
      <c r="C397" s="294"/>
      <c r="D397" s="294"/>
      <c r="E397" s="294"/>
      <c r="F397" s="294"/>
      <c r="G397" s="294"/>
      <c r="H397" s="294"/>
      <c r="I397" s="294"/>
      <c r="J397" s="294"/>
    </row>
    <row r="398" spans="1:10" x14ac:dyDescent="0.2">
      <c r="A398" s="294"/>
      <c r="B398" s="294"/>
      <c r="C398" s="294"/>
      <c r="D398" s="294"/>
      <c r="E398" s="294"/>
      <c r="F398" s="294"/>
      <c r="G398" s="294"/>
      <c r="H398" s="294"/>
      <c r="I398" s="294"/>
      <c r="J398" s="294"/>
    </row>
    <row r="399" spans="1:10" x14ac:dyDescent="0.2">
      <c r="A399" s="294"/>
      <c r="B399" s="294"/>
      <c r="C399" s="294"/>
      <c r="D399" s="294"/>
      <c r="E399" s="294"/>
      <c r="F399" s="294"/>
      <c r="G399" s="294"/>
      <c r="H399" s="294"/>
      <c r="I399" s="294"/>
      <c r="J399" s="294"/>
    </row>
    <row r="400" spans="1:10" x14ac:dyDescent="0.2">
      <c r="A400" s="41"/>
      <c r="B400" s="41"/>
      <c r="C400" s="41"/>
      <c r="D400" s="41"/>
      <c r="E400" s="41"/>
      <c r="F400" s="41"/>
      <c r="G400" s="41"/>
      <c r="H400" s="41"/>
      <c r="I400" s="41"/>
      <c r="J400" s="41"/>
    </row>
    <row r="401" spans="1:10" x14ac:dyDescent="0.2">
      <c r="A401" s="47" t="s">
        <v>533</v>
      </c>
      <c r="B401" s="44"/>
      <c r="C401" s="44"/>
      <c r="D401" s="44"/>
      <c r="E401" s="44"/>
      <c r="F401" s="44"/>
      <c r="G401" s="44"/>
      <c r="H401" s="44"/>
      <c r="I401" s="44"/>
      <c r="J401" s="44"/>
    </row>
    <row r="402" spans="1:10" ht="12.75" customHeight="1" x14ac:dyDescent="0.2">
      <c r="A402" s="294" t="s">
        <v>534</v>
      </c>
      <c r="B402" s="294"/>
      <c r="C402" s="294"/>
      <c r="D402" s="294"/>
      <c r="E402" s="294"/>
      <c r="F402" s="294"/>
      <c r="G402" s="294"/>
      <c r="H402" s="294"/>
      <c r="I402" s="294"/>
      <c r="J402" s="294"/>
    </row>
    <row r="403" spans="1:10" x14ac:dyDescent="0.2">
      <c r="A403" s="294"/>
      <c r="B403" s="294"/>
      <c r="C403" s="294"/>
      <c r="D403" s="294"/>
      <c r="E403" s="294"/>
      <c r="F403" s="294"/>
      <c r="G403" s="294"/>
      <c r="H403" s="294"/>
      <c r="I403" s="294"/>
      <c r="J403" s="294"/>
    </row>
    <row r="404" spans="1:10" x14ac:dyDescent="0.2">
      <c r="A404" s="294"/>
      <c r="B404" s="294"/>
      <c r="C404" s="294"/>
      <c r="D404" s="294"/>
      <c r="E404" s="294"/>
      <c r="F404" s="294"/>
      <c r="G404" s="294"/>
      <c r="H404" s="294"/>
      <c r="I404" s="294"/>
      <c r="J404" s="294"/>
    </row>
    <row r="405" spans="1:10" x14ac:dyDescent="0.2">
      <c r="A405" s="294"/>
      <c r="B405" s="294"/>
      <c r="C405" s="294"/>
      <c r="D405" s="294"/>
      <c r="E405" s="294"/>
      <c r="F405" s="294"/>
      <c r="G405" s="294"/>
      <c r="H405" s="294"/>
      <c r="I405" s="294"/>
      <c r="J405" s="294"/>
    </row>
    <row r="406" spans="1:10" x14ac:dyDescent="0.2">
      <c r="A406" s="294"/>
      <c r="B406" s="294"/>
      <c r="C406" s="294"/>
      <c r="D406" s="294"/>
      <c r="E406" s="294"/>
      <c r="F406" s="294"/>
      <c r="G406" s="294"/>
      <c r="H406" s="294"/>
      <c r="I406" s="294"/>
      <c r="J406" s="294"/>
    </row>
    <row r="407" spans="1:10" x14ac:dyDescent="0.2">
      <c r="B407" s="40"/>
      <c r="C407" s="40"/>
      <c r="D407" s="40"/>
      <c r="E407" s="40"/>
      <c r="F407" s="40"/>
      <c r="G407" s="40"/>
      <c r="H407" s="40"/>
      <c r="I407" s="40"/>
      <c r="J407" s="40"/>
    </row>
    <row r="408" spans="1:10" x14ac:dyDescent="0.2">
      <c r="A408" s="294" t="s">
        <v>266</v>
      </c>
      <c r="B408" s="294"/>
      <c r="C408" s="294"/>
      <c r="D408" s="294"/>
      <c r="E408" s="294"/>
      <c r="F408" s="294"/>
      <c r="G408" s="294"/>
      <c r="H408" s="294"/>
      <c r="I408" s="294"/>
      <c r="J408" s="294"/>
    </row>
    <row r="409" spans="1:10" x14ac:dyDescent="0.2">
      <c r="A409" s="294"/>
      <c r="B409" s="294"/>
      <c r="C409" s="294"/>
      <c r="D409" s="294"/>
      <c r="E409" s="294"/>
      <c r="F409" s="294"/>
      <c r="G409" s="294"/>
      <c r="H409" s="294"/>
      <c r="I409" s="294"/>
      <c r="J409" s="294"/>
    </row>
    <row r="410" spans="1:10" x14ac:dyDescent="0.2">
      <c r="B410" s="40"/>
      <c r="C410" s="40"/>
      <c r="D410" s="40"/>
      <c r="E410" s="40"/>
      <c r="F410" s="40"/>
      <c r="G410" s="40"/>
      <c r="H410" s="40"/>
      <c r="I410" s="40"/>
      <c r="J410" s="40"/>
    </row>
    <row r="411" spans="1:10" x14ac:dyDescent="0.2">
      <c r="A411" s="54" t="s">
        <v>267</v>
      </c>
      <c r="B411" s="40"/>
      <c r="C411" s="40"/>
      <c r="D411" s="40"/>
      <c r="E411" s="40"/>
      <c r="F411" s="40"/>
      <c r="G411" s="40"/>
      <c r="H411" s="40"/>
      <c r="I411" s="40"/>
      <c r="J411" s="40"/>
    </row>
    <row r="412" spans="1:10" x14ac:dyDescent="0.2">
      <c r="B412" s="40"/>
      <c r="C412" s="40"/>
      <c r="D412" s="40"/>
      <c r="E412" s="40"/>
      <c r="F412" s="40"/>
      <c r="G412" s="40"/>
      <c r="H412" s="40"/>
      <c r="I412" s="40"/>
      <c r="J412" s="40"/>
    </row>
    <row r="413" spans="1:10" x14ac:dyDescent="0.2">
      <c r="A413" s="294" t="s">
        <v>268</v>
      </c>
      <c r="B413" s="294"/>
      <c r="C413" s="294"/>
      <c r="D413" s="294"/>
      <c r="E413" s="294"/>
      <c r="F413" s="294"/>
      <c r="G413" s="294"/>
      <c r="H413" s="294"/>
      <c r="I413" s="294"/>
      <c r="J413" s="294"/>
    </row>
    <row r="414" spans="1:10" x14ac:dyDescent="0.2">
      <c r="A414" s="294"/>
      <c r="B414" s="294"/>
      <c r="C414" s="294"/>
      <c r="D414" s="294"/>
      <c r="E414" s="294"/>
      <c r="F414" s="294"/>
      <c r="G414" s="294"/>
      <c r="H414" s="294"/>
      <c r="I414" s="294"/>
      <c r="J414" s="294"/>
    </row>
    <row r="415" spans="1:10" x14ac:dyDescent="0.2">
      <c r="A415" s="294"/>
      <c r="B415" s="294"/>
      <c r="C415" s="294"/>
      <c r="D415" s="294"/>
      <c r="E415" s="294"/>
      <c r="F415" s="294"/>
      <c r="G415" s="294"/>
      <c r="H415" s="294"/>
      <c r="I415" s="294"/>
      <c r="J415" s="294"/>
    </row>
    <row r="418" spans="1:10" x14ac:dyDescent="0.2">
      <c r="A418" s="295" t="s">
        <v>269</v>
      </c>
      <c r="B418" s="295"/>
      <c r="C418" s="295"/>
      <c r="D418" s="295"/>
      <c r="E418" s="295"/>
      <c r="F418" s="295"/>
      <c r="G418" s="295"/>
      <c r="H418" s="295"/>
      <c r="I418" s="295"/>
      <c r="J418" s="295"/>
    </row>
    <row r="419" spans="1:10" x14ac:dyDescent="0.2">
      <c r="A419" s="295" t="s">
        <v>270</v>
      </c>
      <c r="B419" s="295"/>
      <c r="C419" s="295"/>
      <c r="D419" s="295"/>
      <c r="E419" s="295"/>
      <c r="F419" s="295"/>
      <c r="G419" s="295"/>
      <c r="H419" s="295"/>
      <c r="I419" s="295"/>
      <c r="J419" s="295"/>
    </row>
    <row r="420" spans="1:10" x14ac:dyDescent="0.2">
      <c r="A420" s="95" t="s">
        <v>271</v>
      </c>
    </row>
    <row r="422" spans="1:10" x14ac:dyDescent="0.2">
      <c r="A422" s="34" t="s">
        <v>272</v>
      </c>
    </row>
    <row r="423" spans="1:10" x14ac:dyDescent="0.2">
      <c r="A423" s="34" t="s">
        <v>273</v>
      </c>
    </row>
    <row r="424" spans="1:10" x14ac:dyDescent="0.2">
      <c r="A424" s="34" t="s">
        <v>274</v>
      </c>
    </row>
    <row r="425" spans="1:10" x14ac:dyDescent="0.2">
      <c r="A425" s="34" t="s">
        <v>275</v>
      </c>
    </row>
    <row r="427" spans="1:10" x14ac:dyDescent="0.2">
      <c r="A427" s="34" t="s">
        <v>276</v>
      </c>
    </row>
    <row r="428" spans="1:10" x14ac:dyDescent="0.2">
      <c r="A428" s="34" t="s">
        <v>277</v>
      </c>
    </row>
    <row r="429" spans="1:10" x14ac:dyDescent="0.2">
      <c r="A429" s="34" t="s">
        <v>278</v>
      </c>
    </row>
    <row r="431" spans="1:10" x14ac:dyDescent="0.2">
      <c r="A431" s="34" t="s">
        <v>279</v>
      </c>
    </row>
    <row r="432" spans="1:10" x14ac:dyDescent="0.2">
      <c r="A432" s="34" t="s">
        <v>280</v>
      </c>
    </row>
    <row r="433" spans="1:2" x14ac:dyDescent="0.2">
      <c r="A433" s="34" t="s">
        <v>281</v>
      </c>
    </row>
    <row r="434" spans="1:2" x14ac:dyDescent="0.2">
      <c r="A434" s="34" t="s">
        <v>282</v>
      </c>
    </row>
    <row r="436" spans="1:2" x14ac:dyDescent="0.2">
      <c r="A436" s="34" t="s">
        <v>283</v>
      </c>
    </row>
    <row r="437" spans="1:2" x14ac:dyDescent="0.2">
      <c r="A437" s="34" t="s">
        <v>284</v>
      </c>
    </row>
    <row r="438" spans="1:2" x14ac:dyDescent="0.2">
      <c r="A438" s="34" t="s">
        <v>285</v>
      </c>
    </row>
    <row r="439" spans="1:2" x14ac:dyDescent="0.2">
      <c r="A439" s="34" t="s">
        <v>286</v>
      </c>
    </row>
    <row r="440" spans="1:2" x14ac:dyDescent="0.2">
      <c r="A440" s="34" t="s">
        <v>287</v>
      </c>
    </row>
    <row r="442" spans="1:2" x14ac:dyDescent="0.2">
      <c r="A442" s="34" t="s">
        <v>288</v>
      </c>
    </row>
    <row r="443" spans="1:2" x14ac:dyDescent="0.2">
      <c r="A443" s="34" t="s">
        <v>289</v>
      </c>
    </row>
    <row r="444" spans="1:2" x14ac:dyDescent="0.2">
      <c r="A444" s="34" t="s">
        <v>290</v>
      </c>
    </row>
    <row r="445" spans="1:2" x14ac:dyDescent="0.2">
      <c r="A445" s="34" t="s">
        <v>291</v>
      </c>
    </row>
    <row r="446" spans="1:2" x14ac:dyDescent="0.2">
      <c r="A446" s="36">
        <v>1</v>
      </c>
      <c r="B446" s="34" t="s">
        <v>292</v>
      </c>
    </row>
    <row r="447" spans="1:2" x14ac:dyDescent="0.2">
      <c r="A447" s="36"/>
      <c r="B447" s="34" t="s">
        <v>293</v>
      </c>
    </row>
    <row r="448" spans="1:2" x14ac:dyDescent="0.2">
      <c r="A448" s="36"/>
      <c r="B448" s="34" t="s">
        <v>294</v>
      </c>
    </row>
    <row r="449" spans="1:2" x14ac:dyDescent="0.2">
      <c r="A449" s="36">
        <v>2</v>
      </c>
      <c r="B449" s="34" t="s">
        <v>295</v>
      </c>
    </row>
    <row r="450" spans="1:2" x14ac:dyDescent="0.2">
      <c r="A450" s="36"/>
      <c r="B450" s="34" t="s">
        <v>296</v>
      </c>
    </row>
    <row r="451" spans="1:2" x14ac:dyDescent="0.2">
      <c r="A451" s="36">
        <v>3</v>
      </c>
      <c r="B451" s="34" t="s">
        <v>297</v>
      </c>
    </row>
    <row r="452" spans="1:2" x14ac:dyDescent="0.2">
      <c r="A452" s="36"/>
      <c r="B452" s="34" t="s">
        <v>298</v>
      </c>
    </row>
    <row r="453" spans="1:2" x14ac:dyDescent="0.2">
      <c r="A453" s="36">
        <v>4</v>
      </c>
      <c r="B453" s="34" t="s">
        <v>299</v>
      </c>
    </row>
    <row r="454" spans="1:2" x14ac:dyDescent="0.2">
      <c r="A454" s="36"/>
      <c r="B454" s="34" t="s">
        <v>300</v>
      </c>
    </row>
    <row r="455" spans="1:2" x14ac:dyDescent="0.2">
      <c r="A455" s="36">
        <v>5</v>
      </c>
      <c r="B455" s="34" t="s">
        <v>301</v>
      </c>
    </row>
    <row r="456" spans="1:2" x14ac:dyDescent="0.2">
      <c r="A456" s="36"/>
      <c r="B456" s="34" t="s">
        <v>302</v>
      </c>
    </row>
    <row r="457" spans="1:2" x14ac:dyDescent="0.2">
      <c r="A457" s="36"/>
      <c r="B457" s="34" t="s">
        <v>303</v>
      </c>
    </row>
    <row r="458" spans="1:2" x14ac:dyDescent="0.2">
      <c r="A458" s="36">
        <v>6</v>
      </c>
      <c r="B458" s="34" t="s">
        <v>304</v>
      </c>
    </row>
    <row r="459" spans="1:2" x14ac:dyDescent="0.2">
      <c r="B459" s="34" t="s">
        <v>305</v>
      </c>
    </row>
    <row r="460" spans="1:2" x14ac:dyDescent="0.2">
      <c r="B460" s="34" t="s">
        <v>306</v>
      </c>
    </row>
    <row r="462" spans="1:2" x14ac:dyDescent="0.2">
      <c r="A462" s="34" t="s">
        <v>307</v>
      </c>
    </row>
  </sheetData>
  <mergeCells count="182">
    <mergeCell ref="A29:J29"/>
    <mergeCell ref="B31:J31"/>
    <mergeCell ref="B32:J32"/>
    <mergeCell ref="B39:J39"/>
    <mergeCell ref="B41:J41"/>
    <mergeCell ref="A43:J43"/>
    <mergeCell ref="A44:J46"/>
    <mergeCell ref="A47:G47"/>
    <mergeCell ref="A51:J51"/>
    <mergeCell ref="B33:J33"/>
    <mergeCell ref="B34:J34"/>
    <mergeCell ref="B35:J35"/>
    <mergeCell ref="B36:J36"/>
    <mergeCell ref="B37:J37"/>
    <mergeCell ref="B38:J38"/>
    <mergeCell ref="A1:J1"/>
    <mergeCell ref="A3:J3"/>
    <mergeCell ref="A4:J4"/>
    <mergeCell ref="B5:J5"/>
    <mergeCell ref="B6:J6"/>
    <mergeCell ref="B7:J7"/>
    <mergeCell ref="B20:E20"/>
    <mergeCell ref="A25:J25"/>
    <mergeCell ref="A28:J28"/>
    <mergeCell ref="B14:J14"/>
    <mergeCell ref="B15:J15"/>
    <mergeCell ref="B16:J16"/>
    <mergeCell ref="B17:J17"/>
    <mergeCell ref="B18:J18"/>
    <mergeCell ref="B19:J19"/>
    <mergeCell ref="B8:J8"/>
    <mergeCell ref="B9:J9"/>
    <mergeCell ref="B10:J10"/>
    <mergeCell ref="B11:J11"/>
    <mergeCell ref="B12:J12"/>
    <mergeCell ref="B13:J13"/>
    <mergeCell ref="A64:J64"/>
    <mergeCell ref="A65:J65"/>
    <mergeCell ref="B66:J66"/>
    <mergeCell ref="A67:J67"/>
    <mergeCell ref="A118:J118"/>
    <mergeCell ref="B126:J126"/>
    <mergeCell ref="B127:H127"/>
    <mergeCell ref="B128:H128"/>
    <mergeCell ref="B129:I129"/>
    <mergeCell ref="A78:J79"/>
    <mergeCell ref="A81:J82"/>
    <mergeCell ref="A84:J86"/>
    <mergeCell ref="B87:J88"/>
    <mergeCell ref="A96:J96"/>
    <mergeCell ref="B99:J99"/>
    <mergeCell ref="A70:J70"/>
    <mergeCell ref="A71:J71"/>
    <mergeCell ref="B72:J72"/>
    <mergeCell ref="B73:J73"/>
    <mergeCell ref="B74:J74"/>
    <mergeCell ref="A75:J75"/>
    <mergeCell ref="B130:H130"/>
    <mergeCell ref="B100:G100"/>
    <mergeCell ref="A102:J102"/>
    <mergeCell ref="A103:J103"/>
    <mergeCell ref="A105:J105"/>
    <mergeCell ref="A111:J111"/>
    <mergeCell ref="A114:J114"/>
    <mergeCell ref="A142:J144"/>
    <mergeCell ref="A146:I146"/>
    <mergeCell ref="A158:J159"/>
    <mergeCell ref="B161:F161"/>
    <mergeCell ref="B162:F162"/>
    <mergeCell ref="B163:E163"/>
    <mergeCell ref="B131:I131"/>
    <mergeCell ref="B132:J132"/>
    <mergeCell ref="B133:G133"/>
    <mergeCell ref="B134:F134"/>
    <mergeCell ref="A136:J136"/>
    <mergeCell ref="A140:J140"/>
    <mergeCell ref="A171:J172"/>
    <mergeCell ref="A176:J176"/>
    <mergeCell ref="A178:I178"/>
    <mergeCell ref="A191:J192"/>
    <mergeCell ref="B193:I195"/>
    <mergeCell ref="B196:J197"/>
    <mergeCell ref="B164:I164"/>
    <mergeCell ref="B165:I165"/>
    <mergeCell ref="B166:J166"/>
    <mergeCell ref="B167:J167"/>
    <mergeCell ref="B168:J168"/>
    <mergeCell ref="B169:F169"/>
    <mergeCell ref="A214:J215"/>
    <mergeCell ref="B222:J223"/>
    <mergeCell ref="A227:I227"/>
    <mergeCell ref="A238:J238"/>
    <mergeCell ref="B239:J240"/>
    <mergeCell ref="B243:J243"/>
    <mergeCell ref="B199:J200"/>
    <mergeCell ref="B201:J202"/>
    <mergeCell ref="B204:G204"/>
    <mergeCell ref="B207:J207"/>
    <mergeCell ref="A209:J210"/>
    <mergeCell ref="A212:B212"/>
    <mergeCell ref="A267:J268"/>
    <mergeCell ref="A270:D270"/>
    <mergeCell ref="B271:J271"/>
    <mergeCell ref="A272:J272"/>
    <mergeCell ref="A275:J275"/>
    <mergeCell ref="B276:J276"/>
    <mergeCell ref="A247:J247"/>
    <mergeCell ref="A248:J248"/>
    <mergeCell ref="E252:F252"/>
    <mergeCell ref="A256:J256"/>
    <mergeCell ref="E261:F261"/>
    <mergeCell ref="A262:J262"/>
    <mergeCell ref="A284:J284"/>
    <mergeCell ref="A285:J285"/>
    <mergeCell ref="B286:J286"/>
    <mergeCell ref="A287:J287"/>
    <mergeCell ref="B288:J288"/>
    <mergeCell ref="A291:J291"/>
    <mergeCell ref="B277:J277"/>
    <mergeCell ref="A278:J278"/>
    <mergeCell ref="A279:J279"/>
    <mergeCell ref="A281:J281"/>
    <mergeCell ref="A282:J282"/>
    <mergeCell ref="A283:J283"/>
    <mergeCell ref="M298:U298"/>
    <mergeCell ref="A299:J299"/>
    <mergeCell ref="B300:J300"/>
    <mergeCell ref="B302:J302"/>
    <mergeCell ref="A303:J303"/>
    <mergeCell ref="B304:J304"/>
    <mergeCell ref="B292:J292"/>
    <mergeCell ref="A293:J293"/>
    <mergeCell ref="B294:J294"/>
    <mergeCell ref="B296:J296"/>
    <mergeCell ref="A297:J297"/>
    <mergeCell ref="B298:J298"/>
    <mergeCell ref="B314:J314"/>
    <mergeCell ref="A315:J315"/>
    <mergeCell ref="B316:J316"/>
    <mergeCell ref="A317:J317"/>
    <mergeCell ref="B318:J318"/>
    <mergeCell ref="A319:J319"/>
    <mergeCell ref="B306:J306"/>
    <mergeCell ref="A307:J307"/>
    <mergeCell ref="A308:J308"/>
    <mergeCell ref="A309:J309"/>
    <mergeCell ref="B310:J310"/>
    <mergeCell ref="A311:J311"/>
    <mergeCell ref="A327:J327"/>
    <mergeCell ref="B330:J330"/>
    <mergeCell ref="B334:J334"/>
    <mergeCell ref="B336:J336"/>
    <mergeCell ref="A337:J337"/>
    <mergeCell ref="B338:J338"/>
    <mergeCell ref="B320:J320"/>
    <mergeCell ref="A321:J321"/>
    <mergeCell ref="B322:J322"/>
    <mergeCell ref="A323:J323"/>
    <mergeCell ref="A325:J325"/>
    <mergeCell ref="B326:J326"/>
    <mergeCell ref="B346:H346"/>
    <mergeCell ref="A351:J351"/>
    <mergeCell ref="A353:J353"/>
    <mergeCell ref="A360:J363"/>
    <mergeCell ref="A365:I366"/>
    <mergeCell ref="A373:J374"/>
    <mergeCell ref="B339:J339"/>
    <mergeCell ref="A340:J340"/>
    <mergeCell ref="B342:H342"/>
    <mergeCell ref="B343:H343"/>
    <mergeCell ref="B344:H344"/>
    <mergeCell ref="B345:H345"/>
    <mergeCell ref="A408:J409"/>
    <mergeCell ref="A413:J415"/>
    <mergeCell ref="A418:J418"/>
    <mergeCell ref="A419:J419"/>
    <mergeCell ref="B376:J377"/>
    <mergeCell ref="B380:J382"/>
    <mergeCell ref="B383:J386"/>
    <mergeCell ref="B390:J391"/>
    <mergeCell ref="A396:J399"/>
    <mergeCell ref="A402:J406"/>
  </mergeCells>
  <hyperlinks>
    <hyperlink ref="B5:J5" location="Instructions!A28" display="How to get started?"/>
    <hyperlink ref="B6:J6" location="Instructions!A51" display="Parts of the Cash Book"/>
    <hyperlink ref="B7:E7" location="Instructions!A55" display="Audit Check List"/>
    <hyperlink ref="B8:J8" location="Instructions!A88" display="Statement of Receipts and Expenditure Sheet"/>
    <hyperlink ref="B10:J10" location="Instructions!A110" display="Financial Transactions for the month"/>
    <hyperlink ref="B11" location="Instructions!A86" display="a. Receipts"/>
    <hyperlink ref="B12" location="Instructions!A104" display="b. Expenditure"/>
    <hyperlink ref="B13" location="Instructions!A116" display="c. Bank Reconciliation"/>
    <hyperlink ref="B14" location="Instructions!A128" display="d. Monthly Summary"/>
    <hyperlink ref="B15" location="Instructions!A135" display="e. Monthly Audit of Entries"/>
    <hyperlink ref="B16" location="Instructions!A154" display="Petty Cash"/>
    <hyperlink ref="B17" location="Instructions!A167" display="Column Clarification"/>
    <hyperlink ref="B18" location="Instructions!A170" display="a. Receipts"/>
    <hyperlink ref="B19" location="Instructions!A192" display="b. Expenditure"/>
    <hyperlink ref="B7:J7" location="Instructions!A63" display="Audit Check List"/>
    <hyperlink ref="B11:J11" location="Instructions!A116" display="a. Receipts"/>
    <hyperlink ref="B12:J12" location="Instructions!A150" display="b. Expenditure"/>
    <hyperlink ref="B13:J13" location="Instructions!A183" display="c. Bank Reconciliation"/>
    <hyperlink ref="B14:J14" location="Instructions!A230" display="d. Monthly Summary"/>
    <hyperlink ref="B15:J15" location="Instructions!A239" display="e. Monthly Audit of Entries"/>
    <hyperlink ref="B16:J16" location="Instructions!A259" display="Petty Cash"/>
    <hyperlink ref="B17:J17" location="Instructions!A275" display="Column Clarification"/>
    <hyperlink ref="B18:J18" location="Instructions!A277" display="a. Receipts"/>
    <hyperlink ref="B19:J19" location="Instructions!A301" display="b. Expenditure"/>
    <hyperlink ref="B9:J9" location="Instructions!A103" display="Yearly Summary Sheet"/>
    <hyperlink ref="B20:E20" location="Instructions!A344" display="General Guide Finance Information"/>
  </hyperlinks>
  <pageMargins left="0.70866141732283472" right="0.70866141732283472" top="0.74803149606299213" bottom="0.74803149606299213" header="0.31496062992125984" footer="0.31496062992125984"/>
  <pageSetup paperSize="9" scale="79" fitToHeight="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0"/>
  <sheetViews>
    <sheetView showGridLines="0" tabSelected="1" workbookViewId="0">
      <selection activeCell="A10" sqref="A10"/>
    </sheetView>
  </sheetViews>
  <sheetFormatPr defaultRowHeight="15" x14ac:dyDescent="0.25"/>
  <cols>
    <col min="1" max="1" width="24.140625" customWidth="1"/>
    <col min="2" max="2" width="61" customWidth="1"/>
    <col min="3" max="3" width="26.85546875" customWidth="1"/>
    <col min="4" max="4" width="23.28515625" customWidth="1"/>
    <col min="5" max="5" width="11" customWidth="1"/>
    <col min="6" max="6" width="19.5703125" customWidth="1"/>
    <col min="7" max="7" width="38.5703125" customWidth="1"/>
    <col min="8" max="8" width="34.42578125" customWidth="1"/>
    <col min="9" max="9" width="17.42578125" customWidth="1"/>
    <col min="10" max="10" width="15" customWidth="1"/>
    <col min="11" max="11" width="14" customWidth="1"/>
    <col min="12" max="12" width="36.140625" customWidth="1"/>
    <col min="13" max="13" width="18.28515625" customWidth="1"/>
  </cols>
  <sheetData>
    <row r="1" spans="1:7" ht="20.25" x14ac:dyDescent="0.25">
      <c r="A1" s="247" t="s">
        <v>539</v>
      </c>
      <c r="C1" s="244"/>
    </row>
    <row r="2" spans="1:7" ht="20.25" x14ac:dyDescent="0.25">
      <c r="A2" s="247" t="s">
        <v>514</v>
      </c>
      <c r="C2" s="244"/>
    </row>
    <row r="3" spans="1:7" ht="20.25" x14ac:dyDescent="0.25">
      <c r="A3" s="247" t="s">
        <v>515</v>
      </c>
      <c r="C3" s="244"/>
    </row>
    <row r="4" spans="1:7" x14ac:dyDescent="0.25">
      <c r="B4" s="244"/>
      <c r="C4" s="244"/>
    </row>
    <row r="5" spans="1:7" ht="18" x14ac:dyDescent="0.25">
      <c r="A5" s="262" t="s">
        <v>547</v>
      </c>
      <c r="G5" s="262" t="s">
        <v>556</v>
      </c>
    </row>
    <row r="6" spans="1:7" ht="15.75" x14ac:dyDescent="0.25">
      <c r="A6" s="263" t="s">
        <v>541</v>
      </c>
    </row>
    <row r="7" spans="1:7" x14ac:dyDescent="0.25">
      <c r="A7" s="287" t="s">
        <v>568</v>
      </c>
    </row>
    <row r="8" spans="1:7" x14ac:dyDescent="0.25">
      <c r="A8" s="287" t="s">
        <v>569</v>
      </c>
    </row>
    <row r="9" spans="1:7" x14ac:dyDescent="0.25">
      <c r="A9" s="287" t="s">
        <v>578</v>
      </c>
    </row>
    <row r="10" spans="1:7" x14ac:dyDescent="0.25">
      <c r="A10" s="287" t="s">
        <v>571</v>
      </c>
    </row>
    <row r="11" spans="1:7" x14ac:dyDescent="0.25">
      <c r="A11" s="245"/>
    </row>
    <row r="12" spans="1:7" ht="15.75" thickBot="1" x14ac:dyDescent="0.3">
      <c r="A12" s="246" t="s">
        <v>501</v>
      </c>
    </row>
    <row r="13" spans="1:7" x14ac:dyDescent="0.25">
      <c r="A13" s="366" t="s">
        <v>542</v>
      </c>
      <c r="B13" s="267"/>
      <c r="C13" s="268"/>
      <c r="D13" s="268"/>
      <c r="E13" s="268"/>
      <c r="F13" s="268"/>
      <c r="G13" s="269"/>
    </row>
    <row r="14" spans="1:7" x14ac:dyDescent="0.25">
      <c r="A14" s="367"/>
      <c r="B14" s="277" t="s">
        <v>548</v>
      </c>
      <c r="C14" s="280"/>
      <c r="D14" s="280"/>
      <c r="E14" s="105"/>
      <c r="F14" s="105"/>
      <c r="G14" s="270"/>
    </row>
    <row r="15" spans="1:7" ht="33" customHeight="1" x14ac:dyDescent="0.25">
      <c r="A15" s="367"/>
      <c r="B15" s="277" t="s">
        <v>563</v>
      </c>
      <c r="C15" s="280"/>
      <c r="D15" s="280"/>
      <c r="E15" s="105"/>
      <c r="F15" s="105"/>
      <c r="G15" s="270"/>
    </row>
    <row r="16" spans="1:7" ht="33" customHeight="1" thickBot="1" x14ac:dyDescent="0.3">
      <c r="A16" s="368"/>
      <c r="B16" s="278" t="s">
        <v>564</v>
      </c>
      <c r="C16" s="281"/>
      <c r="D16" s="281"/>
      <c r="E16" s="271"/>
      <c r="F16" s="271"/>
      <c r="G16" s="266"/>
    </row>
    <row r="17" spans="1:7" ht="27" customHeight="1" x14ac:dyDescent="0.25">
      <c r="A17" s="369" t="s">
        <v>502</v>
      </c>
      <c r="B17" s="275" t="s">
        <v>565</v>
      </c>
      <c r="C17" s="282"/>
      <c r="D17" s="282"/>
      <c r="E17" s="268"/>
      <c r="F17" s="268"/>
      <c r="G17" s="269"/>
    </row>
    <row r="18" spans="1:7" ht="27" customHeight="1" x14ac:dyDescent="0.25">
      <c r="A18" s="367"/>
      <c r="B18" s="277" t="s">
        <v>566</v>
      </c>
      <c r="C18" s="280"/>
      <c r="D18" s="280"/>
      <c r="E18" s="105"/>
      <c r="F18" s="105"/>
      <c r="G18" s="270"/>
    </row>
    <row r="19" spans="1:7" ht="27" customHeight="1" thickBot="1" x14ac:dyDescent="0.3">
      <c r="A19" s="368"/>
      <c r="B19" s="278" t="s">
        <v>567</v>
      </c>
      <c r="C19" s="281"/>
      <c r="D19" s="281"/>
      <c r="E19" s="271"/>
      <c r="F19" s="271"/>
      <c r="G19" s="266"/>
    </row>
    <row r="20" spans="1:7" x14ac:dyDescent="0.25">
      <c r="A20" s="369" t="s">
        <v>509</v>
      </c>
      <c r="B20" s="275" t="s">
        <v>510</v>
      </c>
      <c r="C20" s="268"/>
      <c r="D20" s="268"/>
      <c r="E20" s="268"/>
      <c r="F20" s="268"/>
      <c r="G20" s="269"/>
    </row>
    <row r="21" spans="1:7" x14ac:dyDescent="0.25">
      <c r="A21" s="367"/>
      <c r="B21" s="276" t="s">
        <v>557</v>
      </c>
      <c r="C21" s="105"/>
      <c r="D21" s="105"/>
      <c r="E21" s="105"/>
      <c r="F21" s="105"/>
      <c r="G21" s="270"/>
    </row>
    <row r="22" spans="1:7" x14ac:dyDescent="0.25">
      <c r="A22" s="367"/>
      <c r="B22" s="276" t="s">
        <v>558</v>
      </c>
      <c r="C22" s="105"/>
      <c r="D22" s="105"/>
      <c r="E22" s="105"/>
      <c r="F22" s="105"/>
      <c r="G22" s="270"/>
    </row>
    <row r="23" spans="1:7" x14ac:dyDescent="0.25">
      <c r="A23" s="367"/>
      <c r="B23" s="277" t="s">
        <v>560</v>
      </c>
      <c r="C23" s="105"/>
      <c r="D23" s="105"/>
      <c r="E23" s="105"/>
      <c r="F23" s="105"/>
      <c r="G23" s="270"/>
    </row>
    <row r="24" spans="1:7" x14ac:dyDescent="0.25">
      <c r="A24" s="367"/>
      <c r="B24" s="274" t="s">
        <v>561</v>
      </c>
      <c r="C24" s="105"/>
      <c r="D24" s="105"/>
      <c r="E24" s="105"/>
      <c r="F24" s="105"/>
      <c r="G24" s="270"/>
    </row>
    <row r="25" spans="1:7" x14ac:dyDescent="0.25">
      <c r="A25" s="367"/>
      <c r="B25" s="274" t="s">
        <v>562</v>
      </c>
      <c r="C25" s="105"/>
      <c r="D25" s="105"/>
      <c r="E25" s="105"/>
      <c r="F25" s="105"/>
      <c r="G25" s="270"/>
    </row>
    <row r="26" spans="1:7" ht="48" customHeight="1" thickBot="1" x14ac:dyDescent="0.3">
      <c r="A26" s="368"/>
      <c r="B26" s="278" t="s">
        <v>559</v>
      </c>
      <c r="C26" s="271"/>
      <c r="D26" s="271"/>
      <c r="E26" s="271"/>
      <c r="F26" s="271"/>
      <c r="G26" s="266"/>
    </row>
    <row r="27" spans="1:7" x14ac:dyDescent="0.25">
      <c r="A27" s="369" t="s">
        <v>511</v>
      </c>
      <c r="B27" s="272" t="s">
        <v>543</v>
      </c>
      <c r="C27" s="268"/>
      <c r="D27" s="268"/>
      <c r="E27" s="268"/>
      <c r="F27" s="268"/>
      <c r="G27" s="269"/>
    </row>
    <row r="28" spans="1:7" x14ac:dyDescent="0.25">
      <c r="A28" s="367"/>
      <c r="B28" s="273"/>
      <c r="C28" s="105"/>
      <c r="D28" s="105"/>
      <c r="E28" s="105"/>
      <c r="F28" s="105"/>
      <c r="G28" s="270"/>
    </row>
    <row r="29" spans="1:7" ht="15.75" thickBot="1" x14ac:dyDescent="0.3">
      <c r="A29" s="370"/>
      <c r="B29" s="279" t="s">
        <v>549</v>
      </c>
      <c r="C29" s="271"/>
      <c r="D29" s="271"/>
      <c r="E29" s="271"/>
      <c r="F29" s="271"/>
      <c r="G29" s="266"/>
    </row>
    <row r="30" spans="1:7" x14ac:dyDescent="0.25">
      <c r="A30" s="264"/>
      <c r="B30" s="261"/>
    </row>
    <row r="31" spans="1:7" x14ac:dyDescent="0.25">
      <c r="A31" s="264"/>
      <c r="B31" s="261"/>
    </row>
    <row r="32" spans="1:7" ht="15.75" thickBot="1" x14ac:dyDescent="0.3">
      <c r="A32" s="264"/>
      <c r="B32" s="261"/>
    </row>
    <row r="33" spans="1:7" ht="25.5" customHeight="1" x14ac:dyDescent="0.25">
      <c r="A33" s="371" t="s">
        <v>550</v>
      </c>
      <c r="B33" s="354" t="s">
        <v>551</v>
      </c>
      <c r="C33" s="355"/>
      <c r="D33" s="355"/>
      <c r="E33" s="355"/>
      <c r="F33" s="355"/>
      <c r="G33" s="356"/>
    </row>
    <row r="34" spans="1:7" ht="15" customHeight="1" x14ac:dyDescent="0.25">
      <c r="A34" s="372"/>
      <c r="B34" s="357" t="s">
        <v>552</v>
      </c>
      <c r="C34" s="358"/>
      <c r="D34" s="358"/>
      <c r="E34" s="358"/>
      <c r="F34" s="358"/>
      <c r="G34" s="359"/>
    </row>
    <row r="35" spans="1:7" ht="15" customHeight="1" x14ac:dyDescent="0.25">
      <c r="A35" s="372"/>
      <c r="B35" s="357" t="s">
        <v>553</v>
      </c>
      <c r="C35" s="358"/>
      <c r="D35" s="358"/>
      <c r="E35" s="358"/>
      <c r="F35" s="358"/>
      <c r="G35" s="359"/>
    </row>
    <row r="36" spans="1:7" ht="38.25" customHeight="1" x14ac:dyDescent="0.25">
      <c r="A36" s="372"/>
      <c r="B36" s="360" t="s">
        <v>554</v>
      </c>
      <c r="C36" s="361"/>
      <c r="D36" s="361"/>
      <c r="E36" s="361"/>
      <c r="F36" s="361"/>
      <c r="G36" s="362"/>
    </row>
    <row r="37" spans="1:7" x14ac:dyDescent="0.25">
      <c r="A37" s="372"/>
      <c r="B37" s="363" t="s">
        <v>555</v>
      </c>
      <c r="C37" s="364"/>
      <c r="D37" s="364"/>
      <c r="E37" s="364"/>
      <c r="F37" s="364"/>
      <c r="G37" s="365"/>
    </row>
    <row r="38" spans="1:7" ht="15.75" thickBot="1" x14ac:dyDescent="0.3">
      <c r="A38" s="373"/>
      <c r="B38" s="341"/>
      <c r="C38" s="342"/>
      <c r="D38" s="342"/>
      <c r="E38" s="342"/>
      <c r="F38" s="342"/>
      <c r="G38" s="343"/>
    </row>
    <row r="39" spans="1:7" ht="15" customHeight="1" x14ac:dyDescent="0.25">
      <c r="A39" s="283" t="s">
        <v>544</v>
      </c>
      <c r="B39" s="344" t="s">
        <v>508</v>
      </c>
      <c r="C39" s="344" t="s">
        <v>507</v>
      </c>
      <c r="D39" s="344" t="s">
        <v>504</v>
      </c>
      <c r="E39" s="284" t="s">
        <v>505</v>
      </c>
      <c r="F39" s="284" t="s">
        <v>487</v>
      </c>
      <c r="G39" s="347" t="s">
        <v>546</v>
      </c>
    </row>
    <row r="40" spans="1:7" x14ac:dyDescent="0.25">
      <c r="A40" s="283" t="s">
        <v>545</v>
      </c>
      <c r="B40" s="345"/>
      <c r="C40" s="345"/>
      <c r="D40" s="345"/>
      <c r="E40" s="284" t="s">
        <v>506</v>
      </c>
      <c r="F40" s="284" t="s">
        <v>506</v>
      </c>
      <c r="G40" s="348"/>
    </row>
    <row r="41" spans="1:7" ht="15.75" thickBot="1" x14ac:dyDescent="0.3">
      <c r="A41" s="285" t="s">
        <v>503</v>
      </c>
      <c r="B41" s="346"/>
      <c r="C41" s="346"/>
      <c r="D41" s="346"/>
      <c r="E41" s="286"/>
      <c r="F41" s="286"/>
      <c r="G41" s="349"/>
    </row>
    <row r="42" spans="1:7" ht="15.75" thickTop="1" x14ac:dyDescent="0.25">
      <c r="A42" s="377"/>
      <c r="B42" s="340"/>
      <c r="C42" s="340"/>
      <c r="D42" s="340"/>
      <c r="E42" s="340"/>
      <c r="F42" s="340"/>
      <c r="G42" s="350"/>
    </row>
    <row r="43" spans="1:7" x14ac:dyDescent="0.25">
      <c r="A43" s="375"/>
      <c r="B43" s="337"/>
      <c r="C43" s="337"/>
      <c r="D43" s="337"/>
      <c r="E43" s="337"/>
      <c r="F43" s="337"/>
      <c r="G43" s="351"/>
    </row>
    <row r="44" spans="1:7" ht="15.75" thickBot="1" x14ac:dyDescent="0.3">
      <c r="A44" s="376"/>
      <c r="B44" s="338"/>
      <c r="C44" s="338"/>
      <c r="D44" s="338"/>
      <c r="E44" s="338"/>
      <c r="F44" s="338"/>
      <c r="G44" s="352"/>
    </row>
    <row r="45" spans="1:7" x14ac:dyDescent="0.25">
      <c r="A45" s="374"/>
      <c r="B45" s="336"/>
      <c r="C45" s="336"/>
      <c r="D45" s="336"/>
      <c r="E45" s="336"/>
      <c r="F45" s="336"/>
      <c r="G45" s="353"/>
    </row>
    <row r="46" spans="1:7" x14ac:dyDescent="0.25">
      <c r="A46" s="375"/>
      <c r="B46" s="337"/>
      <c r="C46" s="337"/>
      <c r="D46" s="337"/>
      <c r="E46" s="337"/>
      <c r="F46" s="337"/>
      <c r="G46" s="351"/>
    </row>
    <row r="47" spans="1:7" ht="15.75" thickBot="1" x14ac:dyDescent="0.3">
      <c r="A47" s="376"/>
      <c r="B47" s="338"/>
      <c r="C47" s="338"/>
      <c r="D47" s="338"/>
      <c r="E47" s="338"/>
      <c r="F47" s="338"/>
      <c r="G47" s="352"/>
    </row>
    <row r="48" spans="1:7" x14ac:dyDescent="0.25">
      <c r="A48" s="374"/>
      <c r="B48" s="336"/>
      <c r="C48" s="336"/>
      <c r="D48" s="336"/>
      <c r="E48" s="336"/>
      <c r="F48" s="336"/>
      <c r="G48" s="353"/>
    </row>
    <row r="49" spans="1:7" x14ac:dyDescent="0.25">
      <c r="A49" s="375"/>
      <c r="B49" s="337"/>
      <c r="C49" s="337"/>
      <c r="D49" s="337"/>
      <c r="E49" s="337"/>
      <c r="F49" s="337"/>
      <c r="G49" s="351"/>
    </row>
    <row r="50" spans="1:7" ht="15.75" thickBot="1" x14ac:dyDescent="0.3">
      <c r="A50" s="376"/>
      <c r="B50" s="338"/>
      <c r="C50" s="338"/>
      <c r="D50" s="338"/>
      <c r="E50" s="338"/>
      <c r="F50" s="338"/>
      <c r="G50" s="352"/>
    </row>
    <row r="51" spans="1:7" x14ac:dyDescent="0.25">
      <c r="A51" s="374"/>
      <c r="B51" s="336"/>
      <c r="C51" s="336"/>
      <c r="D51" s="336"/>
      <c r="E51" s="336"/>
      <c r="F51" s="336"/>
      <c r="G51" s="353"/>
    </row>
    <row r="52" spans="1:7" x14ac:dyDescent="0.25">
      <c r="A52" s="375"/>
      <c r="B52" s="337"/>
      <c r="C52" s="337"/>
      <c r="D52" s="337"/>
      <c r="E52" s="337"/>
      <c r="F52" s="337"/>
      <c r="G52" s="351"/>
    </row>
    <row r="53" spans="1:7" ht="15.75" thickBot="1" x14ac:dyDescent="0.3">
      <c r="A53" s="376"/>
      <c r="B53" s="338"/>
      <c r="C53" s="338"/>
      <c r="D53" s="338"/>
      <c r="E53" s="338"/>
      <c r="F53" s="338"/>
      <c r="G53" s="352"/>
    </row>
    <row r="54" spans="1:7" x14ac:dyDescent="0.25">
      <c r="A54" s="374"/>
      <c r="B54" s="336"/>
      <c r="C54" s="336"/>
      <c r="D54" s="336"/>
      <c r="E54" s="336"/>
      <c r="F54" s="336"/>
      <c r="G54" s="353"/>
    </row>
    <row r="55" spans="1:7" x14ac:dyDescent="0.25">
      <c r="A55" s="375"/>
      <c r="B55" s="337"/>
      <c r="C55" s="337"/>
      <c r="D55" s="337"/>
      <c r="E55" s="337"/>
      <c r="F55" s="337"/>
      <c r="G55" s="351"/>
    </row>
    <row r="56" spans="1:7" ht="15.75" thickBot="1" x14ac:dyDescent="0.3">
      <c r="A56" s="376"/>
      <c r="B56" s="338"/>
      <c r="C56" s="338"/>
      <c r="D56" s="338"/>
      <c r="E56" s="338"/>
      <c r="F56" s="338"/>
      <c r="G56" s="352"/>
    </row>
    <row r="57" spans="1:7" x14ac:dyDescent="0.25">
      <c r="A57" s="374"/>
      <c r="B57" s="336"/>
      <c r="C57" s="336"/>
      <c r="D57" s="336"/>
      <c r="E57" s="336"/>
      <c r="F57" s="336"/>
      <c r="G57" s="353"/>
    </row>
    <row r="58" spans="1:7" x14ac:dyDescent="0.25">
      <c r="A58" s="375"/>
      <c r="B58" s="337"/>
      <c r="C58" s="337"/>
      <c r="D58" s="337"/>
      <c r="E58" s="337"/>
      <c r="F58" s="337"/>
      <c r="G58" s="351"/>
    </row>
    <row r="59" spans="1:7" ht="15.75" thickBot="1" x14ac:dyDescent="0.3">
      <c r="A59" s="378"/>
      <c r="B59" s="339"/>
      <c r="C59" s="339"/>
      <c r="D59" s="339"/>
      <c r="E59" s="339"/>
      <c r="F59" s="339"/>
      <c r="G59" s="379"/>
    </row>
    <row r="60" spans="1:7" x14ac:dyDescent="0.25">
      <c r="A60" s="265"/>
    </row>
  </sheetData>
  <mergeCells count="57">
    <mergeCell ref="E57:E59"/>
    <mergeCell ref="F57:F59"/>
    <mergeCell ref="G57:G59"/>
    <mergeCell ref="E51:E53"/>
    <mergeCell ref="F51:F53"/>
    <mergeCell ref="G51:G53"/>
    <mergeCell ref="E54:E56"/>
    <mergeCell ref="F54:F56"/>
    <mergeCell ref="G54:G56"/>
    <mergeCell ref="A57:A59"/>
    <mergeCell ref="B57:B59"/>
    <mergeCell ref="A54:A56"/>
    <mergeCell ref="B54:B56"/>
    <mergeCell ref="A51:A53"/>
    <mergeCell ref="B51:B53"/>
    <mergeCell ref="A48:A50"/>
    <mergeCell ref="B48:B50"/>
    <mergeCell ref="A45:A47"/>
    <mergeCell ref="B45:B47"/>
    <mergeCell ref="A42:A44"/>
    <mergeCell ref="B42:B44"/>
    <mergeCell ref="A13:A16"/>
    <mergeCell ref="A17:A19"/>
    <mergeCell ref="A20:A26"/>
    <mergeCell ref="A27:A29"/>
    <mergeCell ref="A33:A38"/>
    <mergeCell ref="B33:G33"/>
    <mergeCell ref="B34:G34"/>
    <mergeCell ref="B35:G35"/>
    <mergeCell ref="B36:G36"/>
    <mergeCell ref="B37:G37"/>
    <mergeCell ref="B38:G38"/>
    <mergeCell ref="B39:B41"/>
    <mergeCell ref="C39:C41"/>
    <mergeCell ref="C45:C47"/>
    <mergeCell ref="C48:C50"/>
    <mergeCell ref="D39:D41"/>
    <mergeCell ref="G39:G41"/>
    <mergeCell ref="E42:E44"/>
    <mergeCell ref="F42:F44"/>
    <mergeCell ref="G42:G44"/>
    <mergeCell ref="E45:E47"/>
    <mergeCell ref="F45:F47"/>
    <mergeCell ref="G45:G47"/>
    <mergeCell ref="E48:E50"/>
    <mergeCell ref="F48:F50"/>
    <mergeCell ref="G48:G50"/>
    <mergeCell ref="C54:C56"/>
    <mergeCell ref="C57:C59"/>
    <mergeCell ref="C51:C53"/>
    <mergeCell ref="D42:D44"/>
    <mergeCell ref="D45:D47"/>
    <mergeCell ref="D48:D50"/>
    <mergeCell ref="D51:D53"/>
    <mergeCell ref="C42:C44"/>
    <mergeCell ref="D54:D56"/>
    <mergeCell ref="D57:D59"/>
  </mergeCells>
  <pageMargins left="0.70866141732283472" right="0.70866141732283472" top="0.74803149606299213" bottom="0.74803149606299213" header="0.31496062992125984" footer="0.31496062992125984"/>
  <pageSetup paperSize="9" scale="64" fitToHeight="0" orientation="landscape" r:id="rId1"/>
  <rowBreaks count="1" manualBreakCount="1">
    <brk id="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81"/>
  <sheetViews>
    <sheetView showGridLines="0" topLeftCell="A34" workbookViewId="0">
      <selection activeCell="H3" sqref="H3:AB3"/>
    </sheetView>
  </sheetViews>
  <sheetFormatPr defaultColWidth="8.85546875" defaultRowHeight="15" x14ac:dyDescent="0.25"/>
  <cols>
    <col min="1" max="3" width="2.7109375" customWidth="1"/>
    <col min="4" max="4" width="3.7109375" customWidth="1"/>
    <col min="5" max="6" width="2.7109375" customWidth="1"/>
    <col min="7" max="7" width="3.85546875" customWidth="1"/>
    <col min="8" max="8" width="2.7109375" customWidth="1"/>
    <col min="9" max="9" width="0.85546875" customWidth="1"/>
    <col min="10" max="10" width="2.7109375" customWidth="1"/>
    <col min="11" max="11" width="0.85546875" customWidth="1"/>
    <col min="12" max="12" width="2.7109375" customWidth="1"/>
    <col min="13" max="13" width="0.85546875" customWidth="1"/>
    <col min="14" max="14" width="2.7109375" customWidth="1"/>
    <col min="15" max="15" width="0.85546875" customWidth="1"/>
    <col min="16" max="16" width="2.7109375" customWidth="1"/>
    <col min="17" max="17" width="0.85546875" customWidth="1"/>
    <col min="18" max="18" width="3.140625" customWidth="1"/>
    <col min="19" max="19" width="0.85546875" customWidth="1"/>
    <col min="20" max="20" width="2.7109375" customWidth="1"/>
    <col min="21" max="21" width="0.85546875" customWidth="1"/>
    <col min="22" max="22" width="2.7109375" customWidth="1"/>
    <col min="23" max="23" width="0.85546875" customWidth="1"/>
    <col min="24" max="24" width="2.28515625" customWidth="1"/>
    <col min="25" max="25" width="0.85546875" customWidth="1"/>
    <col min="26" max="102" width="2.7109375" customWidth="1"/>
  </cols>
  <sheetData>
    <row r="1" spans="1:41" ht="15.75" x14ac:dyDescent="0.25">
      <c r="A1" s="96" t="s">
        <v>308</v>
      </c>
    </row>
    <row r="3" spans="1:41" x14ac:dyDescent="0.25">
      <c r="B3" s="97" t="s">
        <v>309</v>
      </c>
      <c r="C3" s="54"/>
      <c r="H3" s="419" t="str">
        <f>IF('Statement of Rec &amp; Expend'!D8="","",'Statement of Rec &amp; Expend'!D8)</f>
        <v/>
      </c>
      <c r="I3" s="419"/>
      <c r="J3" s="419"/>
      <c r="K3" s="419"/>
      <c r="L3" s="419"/>
      <c r="M3" s="419"/>
      <c r="N3" s="419"/>
      <c r="O3" s="419"/>
      <c r="P3" s="419"/>
      <c r="Q3" s="419"/>
      <c r="R3" s="419"/>
      <c r="S3" s="419"/>
      <c r="T3" s="419"/>
      <c r="U3" s="419"/>
      <c r="V3" s="419"/>
      <c r="W3" s="419"/>
      <c r="X3" s="419"/>
      <c r="Y3" s="419"/>
      <c r="Z3" s="419"/>
      <c r="AA3" s="419"/>
      <c r="AB3" s="419"/>
    </row>
    <row r="4" spans="1:41" x14ac:dyDescent="0.25">
      <c r="B4" s="97" t="s">
        <v>310</v>
      </c>
      <c r="C4" s="54"/>
      <c r="H4" s="419" t="str">
        <f>IF('Statement of Rec &amp; Expend'!L8="","",'Statement of Rec &amp; Expend'!L8)</f>
        <v/>
      </c>
      <c r="I4" s="419"/>
      <c r="J4" s="419"/>
      <c r="K4" s="419"/>
      <c r="L4" s="419"/>
      <c r="M4" s="419"/>
      <c r="N4" s="419"/>
      <c r="O4" s="419"/>
      <c r="P4" s="419"/>
      <c r="Q4" s="419"/>
      <c r="R4" s="419"/>
      <c r="S4" s="419"/>
      <c r="T4" s="419"/>
      <c r="U4" s="419"/>
      <c r="V4" s="419"/>
      <c r="W4" s="419"/>
      <c r="X4" s="419"/>
      <c r="Y4" s="419"/>
      <c r="Z4" s="419"/>
      <c r="AA4" s="419"/>
      <c r="AB4" s="419"/>
    </row>
    <row r="5" spans="1:41" x14ac:dyDescent="0.25">
      <c r="B5" s="97" t="s">
        <v>288</v>
      </c>
      <c r="C5" s="54"/>
      <c r="H5" s="419" t="str">
        <f>IF('Statement of Rec &amp; Expend'!S8="","",'Statement of Rec &amp; Expend'!S8)</f>
        <v/>
      </c>
      <c r="I5" s="419"/>
      <c r="J5" s="419"/>
      <c r="K5" s="419"/>
      <c r="L5" s="419"/>
      <c r="M5" s="419"/>
      <c r="N5" s="419"/>
      <c r="O5" s="419"/>
      <c r="P5" s="419"/>
      <c r="Q5" s="419"/>
      <c r="R5" s="419"/>
      <c r="S5" s="419"/>
      <c r="T5" s="419"/>
      <c r="U5" s="419"/>
      <c r="V5" s="419"/>
      <c r="W5" s="419"/>
      <c r="X5" s="419"/>
      <c r="Y5" s="419"/>
      <c r="Z5" s="419"/>
      <c r="AA5" s="419"/>
      <c r="AB5" s="419"/>
    </row>
    <row r="6" spans="1:41" x14ac:dyDescent="0.25">
      <c r="B6" s="54"/>
      <c r="C6" s="54"/>
    </row>
    <row r="7" spans="1:41" x14ac:dyDescent="0.25">
      <c r="B7" s="97" t="s">
        <v>311</v>
      </c>
      <c r="C7" s="97"/>
      <c r="D7" s="98"/>
    </row>
    <row r="8" spans="1:41" x14ac:dyDescent="0.25">
      <c r="B8" s="97" t="s">
        <v>312</v>
      </c>
      <c r="C8" s="97"/>
      <c r="D8" s="98"/>
      <c r="H8" s="419" t="str">
        <f>IF('Statement of Rec &amp; Expend'!S40="","",'Statement of Rec &amp; Expend'!S40)</f>
        <v/>
      </c>
      <c r="I8" s="419"/>
      <c r="J8" s="419"/>
      <c r="K8" s="419"/>
      <c r="L8" s="419"/>
      <c r="M8" s="419"/>
      <c r="N8" s="419"/>
      <c r="O8" s="419"/>
      <c r="P8" s="419"/>
      <c r="Q8" s="419"/>
      <c r="R8" s="419"/>
      <c r="S8" s="419"/>
      <c r="T8" s="419"/>
      <c r="U8" s="419"/>
      <c r="V8" s="419"/>
      <c r="W8" s="419"/>
      <c r="X8" s="419"/>
      <c r="Y8" s="419"/>
      <c r="Z8" s="419"/>
      <c r="AA8" s="419"/>
      <c r="AB8" s="419"/>
    </row>
    <row r="9" spans="1:41" x14ac:dyDescent="0.25">
      <c r="B9" s="97" t="s">
        <v>313</v>
      </c>
      <c r="C9" s="97"/>
      <c r="D9" s="98"/>
      <c r="H9" s="419" t="str">
        <f>IF('Statement of Rec &amp; Expend'!N40="","",'Statement of Rec &amp; Expend'!N40)</f>
        <v/>
      </c>
      <c r="I9" s="419"/>
      <c r="J9" s="419"/>
      <c r="K9" s="419"/>
      <c r="L9" s="419"/>
      <c r="M9" s="419"/>
      <c r="N9" s="419"/>
      <c r="O9" s="419"/>
      <c r="P9" s="419"/>
      <c r="Q9" s="419"/>
      <c r="R9" s="419"/>
      <c r="S9" s="419"/>
      <c r="T9" s="419"/>
      <c r="U9" s="419"/>
      <c r="V9" s="419"/>
      <c r="W9" s="419"/>
      <c r="X9" s="419"/>
      <c r="Y9" s="419"/>
      <c r="Z9" s="419"/>
      <c r="AA9" s="419"/>
      <c r="AB9" s="419"/>
    </row>
    <row r="10" spans="1:41" x14ac:dyDescent="0.25">
      <c r="B10" s="97" t="s">
        <v>314</v>
      </c>
      <c r="C10" s="97"/>
      <c r="D10" s="98"/>
      <c r="H10" s="420" t="str">
        <f>IF('Statement of Rec &amp; Expend'!N33="","",'Statement of Rec &amp; Expend'!N33)</f>
        <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row>
    <row r="11" spans="1:41" x14ac:dyDescent="0.25">
      <c r="B11" s="97" t="s">
        <v>315</v>
      </c>
      <c r="C11" s="97"/>
      <c r="D11" s="98"/>
      <c r="H11" s="416" t="str">
        <f>IF('Statement of Rec &amp; Expend'!N36="","",'Statement of Rec &amp; Expend'!N36)</f>
        <v/>
      </c>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row>
    <row r="12" spans="1:41" x14ac:dyDescent="0.25">
      <c r="B12" s="97" t="s">
        <v>316</v>
      </c>
      <c r="C12" s="97"/>
      <c r="D12" s="98"/>
      <c r="H12" s="416" t="str">
        <f>IF('Statement of Rec &amp; Expend'!S36="","",'Statement of Rec &amp; Expend'!S36)</f>
        <v/>
      </c>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row>
    <row r="15" spans="1:41" ht="33" customHeight="1" x14ac:dyDescent="0.25">
      <c r="A15" s="408" t="s">
        <v>317</v>
      </c>
      <c r="B15" s="408"/>
      <c r="C15" s="408"/>
      <c r="D15" s="408"/>
      <c r="E15" s="408"/>
      <c r="F15" s="408"/>
      <c r="G15" s="408"/>
      <c r="H15" s="408"/>
      <c r="I15" s="408"/>
      <c r="J15" s="408"/>
      <c r="K15" s="408"/>
      <c r="L15" s="408"/>
      <c r="M15" s="408"/>
      <c r="N15" s="408"/>
      <c r="O15" s="408"/>
      <c r="P15" s="408"/>
      <c r="Q15" s="408"/>
      <c r="R15" s="408"/>
      <c r="S15" s="408" t="s">
        <v>318</v>
      </c>
      <c r="T15" s="408"/>
      <c r="U15" s="408"/>
      <c r="V15" s="408"/>
      <c r="W15" s="408"/>
      <c r="X15" s="408"/>
      <c r="Y15" s="408"/>
      <c r="Z15" s="408"/>
      <c r="AA15" s="408"/>
      <c r="AB15" s="408"/>
      <c r="AC15" s="408"/>
      <c r="AD15" s="408"/>
      <c r="AE15" s="408"/>
      <c r="AF15" s="408"/>
      <c r="AG15" s="408"/>
      <c r="AH15" s="408"/>
      <c r="AI15" s="408"/>
      <c r="AJ15" s="409" t="s">
        <v>319</v>
      </c>
      <c r="AK15" s="409"/>
      <c r="AL15" s="409"/>
      <c r="AM15" s="409"/>
      <c r="AN15" s="409"/>
      <c r="AO15" s="409"/>
    </row>
    <row r="16" spans="1:41" ht="18" customHeight="1" x14ac:dyDescent="0.25">
      <c r="A16" s="417" t="s">
        <v>320</v>
      </c>
      <c r="B16" s="417"/>
      <c r="C16" s="417"/>
      <c r="D16" s="417"/>
      <c r="E16" s="417"/>
      <c r="F16" s="417"/>
      <c r="G16" s="417"/>
      <c r="H16" s="417"/>
      <c r="I16" s="417"/>
      <c r="J16" s="417"/>
      <c r="K16" s="417"/>
      <c r="L16" s="417"/>
      <c r="M16" s="417"/>
      <c r="N16" s="417"/>
      <c r="O16" s="417"/>
      <c r="P16" s="417"/>
      <c r="Q16" s="417"/>
      <c r="R16" s="417"/>
      <c r="S16" s="418"/>
      <c r="T16" s="418"/>
      <c r="U16" s="418"/>
      <c r="V16" s="418"/>
      <c r="W16" s="418"/>
      <c r="X16" s="418"/>
      <c r="Y16" s="418"/>
      <c r="Z16" s="418"/>
      <c r="AA16" s="418"/>
      <c r="AB16" s="418"/>
      <c r="AC16" s="418"/>
      <c r="AD16" s="418"/>
      <c r="AE16" s="418"/>
      <c r="AF16" s="418"/>
      <c r="AG16" s="418"/>
      <c r="AH16" s="418"/>
      <c r="AI16" s="418"/>
      <c r="AJ16" s="406"/>
      <c r="AK16" s="406"/>
      <c r="AL16" s="406"/>
      <c r="AM16" s="406"/>
      <c r="AN16" s="406"/>
      <c r="AO16" s="406"/>
    </row>
    <row r="17" spans="1:41" x14ac:dyDescent="0.25">
      <c r="A17" s="404" t="s">
        <v>321</v>
      </c>
      <c r="B17" s="404"/>
      <c r="C17" s="404"/>
      <c r="D17" s="404"/>
      <c r="E17" s="404"/>
      <c r="F17" s="404"/>
      <c r="G17" s="404"/>
      <c r="H17" s="404"/>
      <c r="I17" s="404"/>
      <c r="J17" s="404"/>
      <c r="K17" s="404"/>
      <c r="L17" s="404"/>
      <c r="M17" s="404"/>
      <c r="N17" s="404"/>
      <c r="O17" s="404"/>
      <c r="P17" s="404"/>
      <c r="Q17" s="404"/>
      <c r="R17" s="404"/>
      <c r="S17" s="418"/>
      <c r="T17" s="418"/>
      <c r="U17" s="418"/>
      <c r="V17" s="418"/>
      <c r="W17" s="418"/>
      <c r="X17" s="418"/>
      <c r="Y17" s="418"/>
      <c r="Z17" s="418"/>
      <c r="AA17" s="418"/>
      <c r="AB17" s="418"/>
      <c r="AC17" s="418"/>
      <c r="AD17" s="418"/>
      <c r="AE17" s="418"/>
      <c r="AF17" s="418"/>
      <c r="AG17" s="418"/>
      <c r="AH17" s="418"/>
      <c r="AI17" s="418"/>
      <c r="AJ17" s="406"/>
      <c r="AK17" s="406"/>
      <c r="AL17" s="406"/>
      <c r="AM17" s="406"/>
      <c r="AN17" s="406"/>
      <c r="AO17" s="406"/>
    </row>
    <row r="18" spans="1:41" ht="27" customHeight="1" x14ac:dyDescent="0.25">
      <c r="A18" s="415" t="s">
        <v>322</v>
      </c>
      <c r="B18" s="401"/>
      <c r="C18" s="401"/>
      <c r="D18" s="401"/>
      <c r="E18" s="401"/>
      <c r="F18" s="401"/>
      <c r="G18" s="401"/>
      <c r="H18" s="401"/>
      <c r="I18" s="401"/>
      <c r="J18" s="401"/>
      <c r="K18" s="401"/>
      <c r="L18" s="401"/>
      <c r="M18" s="401"/>
      <c r="N18" s="401"/>
      <c r="O18" s="401"/>
      <c r="P18" s="401"/>
      <c r="Q18" s="401"/>
      <c r="R18" s="401"/>
      <c r="S18" s="402" t="s">
        <v>178</v>
      </c>
      <c r="T18" s="402"/>
      <c r="U18" s="402"/>
      <c r="V18" s="402"/>
      <c r="W18" s="402"/>
      <c r="X18" s="402"/>
      <c r="Y18" s="402"/>
      <c r="Z18" s="402"/>
      <c r="AA18" s="402"/>
      <c r="AB18" s="402"/>
      <c r="AC18" s="402"/>
      <c r="AD18" s="402"/>
      <c r="AE18" s="402"/>
      <c r="AF18" s="402"/>
      <c r="AG18" s="402"/>
      <c r="AH18" s="402"/>
      <c r="AI18" s="402"/>
      <c r="AJ18" s="414"/>
      <c r="AK18" s="414"/>
      <c r="AL18" s="414"/>
      <c r="AM18" s="414"/>
      <c r="AN18" s="414"/>
      <c r="AO18" s="414"/>
    </row>
    <row r="19" spans="1:41" ht="27.75" customHeight="1" x14ac:dyDescent="0.25">
      <c r="A19" s="401" t="s">
        <v>323</v>
      </c>
      <c r="B19" s="401"/>
      <c r="C19" s="401"/>
      <c r="D19" s="401"/>
      <c r="E19" s="401"/>
      <c r="F19" s="401"/>
      <c r="G19" s="401"/>
      <c r="H19" s="401"/>
      <c r="I19" s="401"/>
      <c r="J19" s="401"/>
      <c r="K19" s="401"/>
      <c r="L19" s="401"/>
      <c r="M19" s="401"/>
      <c r="N19" s="401"/>
      <c r="O19" s="401"/>
      <c r="P19" s="401"/>
      <c r="Q19" s="401"/>
      <c r="R19" s="401"/>
      <c r="S19" s="402"/>
      <c r="T19" s="402"/>
      <c r="U19" s="402"/>
      <c r="V19" s="402"/>
      <c r="W19" s="402"/>
      <c r="X19" s="402"/>
      <c r="Y19" s="402"/>
      <c r="Z19" s="402"/>
      <c r="AA19" s="402"/>
      <c r="AB19" s="402"/>
      <c r="AC19" s="402"/>
      <c r="AD19" s="402"/>
      <c r="AE19" s="402"/>
      <c r="AF19" s="402"/>
      <c r="AG19" s="402"/>
      <c r="AH19" s="402"/>
      <c r="AI19" s="402"/>
      <c r="AJ19" s="414"/>
      <c r="AK19" s="414"/>
      <c r="AL19" s="414"/>
      <c r="AM19" s="414"/>
      <c r="AN19" s="414"/>
      <c r="AO19" s="414"/>
    </row>
    <row r="20" spans="1:41" ht="27.75" customHeight="1" x14ac:dyDescent="0.25">
      <c r="A20" s="401" t="s">
        <v>324</v>
      </c>
      <c r="B20" s="401"/>
      <c r="C20" s="401"/>
      <c r="D20" s="401"/>
      <c r="E20" s="401"/>
      <c r="F20" s="401"/>
      <c r="G20" s="401"/>
      <c r="H20" s="401"/>
      <c r="I20" s="401"/>
      <c r="J20" s="401"/>
      <c r="K20" s="401"/>
      <c r="L20" s="401"/>
      <c r="M20" s="401"/>
      <c r="N20" s="401"/>
      <c r="O20" s="401"/>
      <c r="P20" s="401"/>
      <c r="Q20" s="401"/>
      <c r="R20" s="401"/>
      <c r="S20" s="402"/>
      <c r="T20" s="402"/>
      <c r="U20" s="402"/>
      <c r="V20" s="402"/>
      <c r="W20" s="402"/>
      <c r="X20" s="402"/>
      <c r="Y20" s="402"/>
      <c r="Z20" s="402"/>
      <c r="AA20" s="402"/>
      <c r="AB20" s="402"/>
      <c r="AC20" s="402"/>
      <c r="AD20" s="402"/>
      <c r="AE20" s="402"/>
      <c r="AF20" s="402"/>
      <c r="AG20" s="402"/>
      <c r="AH20" s="402"/>
      <c r="AI20" s="402"/>
      <c r="AJ20" s="414"/>
      <c r="AK20" s="414"/>
      <c r="AL20" s="414"/>
      <c r="AM20" s="414"/>
      <c r="AN20" s="414"/>
      <c r="AO20" s="414"/>
    </row>
    <row r="21" spans="1:41" ht="57" customHeight="1" x14ac:dyDescent="0.25">
      <c r="A21" s="401" t="s">
        <v>325</v>
      </c>
      <c r="B21" s="401"/>
      <c r="C21" s="401"/>
      <c r="D21" s="401"/>
      <c r="E21" s="401"/>
      <c r="F21" s="401"/>
      <c r="G21" s="401"/>
      <c r="H21" s="401"/>
      <c r="I21" s="401"/>
      <c r="J21" s="401"/>
      <c r="K21" s="401"/>
      <c r="L21" s="401"/>
      <c r="M21" s="401"/>
      <c r="N21" s="401"/>
      <c r="O21" s="401"/>
      <c r="P21" s="401"/>
      <c r="Q21" s="401"/>
      <c r="R21" s="401"/>
      <c r="S21" s="402"/>
      <c r="T21" s="402"/>
      <c r="U21" s="402"/>
      <c r="V21" s="402"/>
      <c r="W21" s="402"/>
      <c r="X21" s="402"/>
      <c r="Y21" s="402"/>
      <c r="Z21" s="402"/>
      <c r="AA21" s="402"/>
      <c r="AB21" s="402"/>
      <c r="AC21" s="402"/>
      <c r="AD21" s="402"/>
      <c r="AE21" s="402"/>
      <c r="AF21" s="402"/>
      <c r="AG21" s="402"/>
      <c r="AH21" s="402"/>
      <c r="AI21" s="402"/>
      <c r="AJ21" s="414"/>
      <c r="AK21" s="414"/>
      <c r="AL21" s="414"/>
      <c r="AM21" s="414"/>
      <c r="AN21" s="414"/>
      <c r="AO21" s="414"/>
    </row>
    <row r="22" spans="1:41" ht="18" customHeight="1" x14ac:dyDescent="0.25">
      <c r="A22" s="401" t="s">
        <v>326</v>
      </c>
      <c r="B22" s="401"/>
      <c r="C22" s="401"/>
      <c r="D22" s="401"/>
      <c r="E22" s="401"/>
      <c r="F22" s="401"/>
      <c r="G22" s="401"/>
      <c r="H22" s="401"/>
      <c r="I22" s="401"/>
      <c r="J22" s="401"/>
      <c r="K22" s="401"/>
      <c r="L22" s="401"/>
      <c r="M22" s="401"/>
      <c r="N22" s="401"/>
      <c r="O22" s="401"/>
      <c r="P22" s="401"/>
      <c r="Q22" s="401"/>
      <c r="R22" s="401"/>
      <c r="S22" s="402"/>
      <c r="T22" s="402"/>
      <c r="U22" s="402"/>
      <c r="V22" s="402"/>
      <c r="W22" s="402"/>
      <c r="X22" s="402"/>
      <c r="Y22" s="402"/>
      <c r="Z22" s="402"/>
      <c r="AA22" s="402"/>
      <c r="AB22" s="402"/>
      <c r="AC22" s="402"/>
      <c r="AD22" s="402"/>
      <c r="AE22" s="402"/>
      <c r="AF22" s="402"/>
      <c r="AG22" s="402"/>
      <c r="AH22" s="402"/>
      <c r="AI22" s="402"/>
      <c r="AJ22" s="414"/>
      <c r="AK22" s="414"/>
      <c r="AL22" s="414"/>
      <c r="AM22" s="414"/>
      <c r="AN22" s="414"/>
      <c r="AO22" s="414"/>
    </row>
    <row r="23" spans="1:41" ht="27.75" customHeight="1" x14ac:dyDescent="0.25">
      <c r="A23" s="413" t="s">
        <v>327</v>
      </c>
      <c r="B23" s="413"/>
      <c r="C23" s="413"/>
      <c r="D23" s="413"/>
      <c r="E23" s="413"/>
      <c r="F23" s="413"/>
      <c r="G23" s="413"/>
      <c r="H23" s="413"/>
      <c r="I23" s="413"/>
      <c r="J23" s="413"/>
      <c r="K23" s="413"/>
      <c r="L23" s="413"/>
      <c r="M23" s="413"/>
      <c r="N23" s="413"/>
      <c r="O23" s="413"/>
      <c r="P23" s="413"/>
      <c r="Q23" s="413"/>
      <c r="R23" s="413"/>
      <c r="S23" s="402"/>
      <c r="T23" s="402"/>
      <c r="U23" s="402"/>
      <c r="V23" s="402"/>
      <c r="W23" s="402"/>
      <c r="X23" s="402"/>
      <c r="Y23" s="402"/>
      <c r="Z23" s="402"/>
      <c r="AA23" s="402"/>
      <c r="AB23" s="402"/>
      <c r="AC23" s="402"/>
      <c r="AD23" s="402"/>
      <c r="AE23" s="402"/>
      <c r="AF23" s="402"/>
      <c r="AG23" s="402"/>
      <c r="AH23" s="402"/>
      <c r="AI23" s="402"/>
      <c r="AJ23" s="414"/>
      <c r="AK23" s="414"/>
      <c r="AL23" s="414"/>
      <c r="AM23" s="414"/>
      <c r="AN23" s="414"/>
      <c r="AO23" s="414"/>
    </row>
    <row r="24" spans="1:41" x14ac:dyDescent="0.25">
      <c r="A24" s="404" t="s">
        <v>328</v>
      </c>
      <c r="B24" s="404"/>
      <c r="C24" s="404"/>
      <c r="D24" s="404"/>
      <c r="E24" s="404"/>
      <c r="F24" s="404"/>
      <c r="G24" s="404"/>
      <c r="H24" s="404"/>
      <c r="I24" s="404"/>
      <c r="J24" s="404"/>
      <c r="K24" s="404"/>
      <c r="L24" s="404"/>
      <c r="M24" s="404"/>
      <c r="N24" s="404"/>
      <c r="O24" s="404"/>
      <c r="P24" s="404"/>
      <c r="Q24" s="404"/>
      <c r="R24" s="404"/>
      <c r="S24" s="407"/>
      <c r="T24" s="407"/>
      <c r="U24" s="407"/>
      <c r="V24" s="407"/>
      <c r="W24" s="407"/>
      <c r="X24" s="407"/>
      <c r="Y24" s="407"/>
      <c r="Z24" s="407"/>
      <c r="AA24" s="407"/>
      <c r="AB24" s="407"/>
      <c r="AC24" s="407"/>
      <c r="AD24" s="407"/>
      <c r="AE24" s="407"/>
      <c r="AF24" s="407"/>
      <c r="AG24" s="407"/>
      <c r="AH24" s="407"/>
      <c r="AI24" s="407"/>
      <c r="AJ24" s="406"/>
      <c r="AK24" s="406"/>
      <c r="AL24" s="406"/>
      <c r="AM24" s="406"/>
      <c r="AN24" s="406"/>
      <c r="AO24" s="406"/>
    </row>
    <row r="25" spans="1:41" ht="27" customHeight="1" x14ac:dyDescent="0.25">
      <c r="A25" s="401" t="s">
        <v>329</v>
      </c>
      <c r="B25" s="401"/>
      <c r="C25" s="401"/>
      <c r="D25" s="401"/>
      <c r="E25" s="401"/>
      <c r="F25" s="401"/>
      <c r="G25" s="401"/>
      <c r="H25" s="401"/>
      <c r="I25" s="401"/>
      <c r="J25" s="401"/>
      <c r="K25" s="401"/>
      <c r="L25" s="401"/>
      <c r="M25" s="401"/>
      <c r="N25" s="401"/>
      <c r="O25" s="401"/>
      <c r="P25" s="401"/>
      <c r="Q25" s="401"/>
      <c r="R25" s="401"/>
      <c r="S25" s="402"/>
      <c r="T25" s="402"/>
      <c r="U25" s="402"/>
      <c r="V25" s="402"/>
      <c r="W25" s="402"/>
      <c r="X25" s="402"/>
      <c r="Y25" s="402"/>
      <c r="Z25" s="402"/>
      <c r="AA25" s="402"/>
      <c r="AB25" s="402"/>
      <c r="AC25" s="402"/>
      <c r="AD25" s="402"/>
      <c r="AE25" s="402"/>
      <c r="AF25" s="402"/>
      <c r="AG25" s="402"/>
      <c r="AH25" s="402"/>
      <c r="AI25" s="402"/>
      <c r="AJ25" s="403"/>
      <c r="AK25" s="403"/>
      <c r="AL25" s="403"/>
      <c r="AM25" s="403"/>
      <c r="AN25" s="403"/>
      <c r="AO25" s="403"/>
    </row>
    <row r="26" spans="1:41" ht="27.75" customHeight="1" x14ac:dyDescent="0.25">
      <c r="A26" s="401" t="s">
        <v>330</v>
      </c>
      <c r="B26" s="401"/>
      <c r="C26" s="401"/>
      <c r="D26" s="401"/>
      <c r="E26" s="401"/>
      <c r="F26" s="401"/>
      <c r="G26" s="401"/>
      <c r="H26" s="401"/>
      <c r="I26" s="401"/>
      <c r="J26" s="401"/>
      <c r="K26" s="401"/>
      <c r="L26" s="401"/>
      <c r="M26" s="401"/>
      <c r="N26" s="401"/>
      <c r="O26" s="401"/>
      <c r="P26" s="401"/>
      <c r="Q26" s="401"/>
      <c r="R26" s="401"/>
      <c r="S26" s="402"/>
      <c r="T26" s="402"/>
      <c r="U26" s="402"/>
      <c r="V26" s="402"/>
      <c r="W26" s="402"/>
      <c r="X26" s="402"/>
      <c r="Y26" s="402"/>
      <c r="Z26" s="402"/>
      <c r="AA26" s="402"/>
      <c r="AB26" s="402"/>
      <c r="AC26" s="402"/>
      <c r="AD26" s="402"/>
      <c r="AE26" s="402"/>
      <c r="AF26" s="402"/>
      <c r="AG26" s="402"/>
      <c r="AH26" s="402"/>
      <c r="AI26" s="402"/>
      <c r="AJ26" s="403"/>
      <c r="AK26" s="403"/>
      <c r="AL26" s="403"/>
      <c r="AM26" s="403"/>
      <c r="AN26" s="403"/>
      <c r="AO26" s="403"/>
    </row>
    <row r="27" spans="1:41" ht="27.75" customHeight="1" x14ac:dyDescent="0.25">
      <c r="A27" s="401" t="s">
        <v>331</v>
      </c>
      <c r="B27" s="401"/>
      <c r="C27" s="401"/>
      <c r="D27" s="401"/>
      <c r="E27" s="401"/>
      <c r="F27" s="401"/>
      <c r="G27" s="401"/>
      <c r="H27" s="401"/>
      <c r="I27" s="401"/>
      <c r="J27" s="401"/>
      <c r="K27" s="401"/>
      <c r="L27" s="401"/>
      <c r="M27" s="401"/>
      <c r="N27" s="401"/>
      <c r="O27" s="401"/>
      <c r="P27" s="401"/>
      <c r="Q27" s="401"/>
      <c r="R27" s="401"/>
      <c r="S27" s="410"/>
      <c r="T27" s="411"/>
      <c r="U27" s="411"/>
      <c r="V27" s="411"/>
      <c r="W27" s="411"/>
      <c r="X27" s="411"/>
      <c r="Y27" s="411"/>
      <c r="Z27" s="411"/>
      <c r="AA27" s="411"/>
      <c r="AB27" s="411"/>
      <c r="AC27" s="411"/>
      <c r="AD27" s="411"/>
      <c r="AE27" s="411"/>
      <c r="AF27" s="411"/>
      <c r="AG27" s="411"/>
      <c r="AH27" s="411"/>
      <c r="AI27" s="412"/>
      <c r="AJ27" s="403"/>
      <c r="AK27" s="403"/>
      <c r="AL27" s="403"/>
      <c r="AM27" s="403"/>
      <c r="AN27" s="403"/>
      <c r="AO27" s="403"/>
    </row>
    <row r="28" spans="1:41" ht="57" customHeight="1" x14ac:dyDescent="0.25">
      <c r="A28" s="401" t="s">
        <v>332</v>
      </c>
      <c r="B28" s="401"/>
      <c r="C28" s="401"/>
      <c r="D28" s="401"/>
      <c r="E28" s="401"/>
      <c r="F28" s="401"/>
      <c r="G28" s="401"/>
      <c r="H28" s="401"/>
      <c r="I28" s="401"/>
      <c r="J28" s="401"/>
      <c r="K28" s="401"/>
      <c r="L28" s="401"/>
      <c r="M28" s="401"/>
      <c r="N28" s="401"/>
      <c r="O28" s="401"/>
      <c r="P28" s="401"/>
      <c r="Q28" s="401"/>
      <c r="R28" s="401"/>
      <c r="S28" s="402"/>
      <c r="T28" s="402"/>
      <c r="U28" s="402"/>
      <c r="V28" s="402"/>
      <c r="W28" s="402"/>
      <c r="X28" s="402"/>
      <c r="Y28" s="402"/>
      <c r="Z28" s="402"/>
      <c r="AA28" s="402"/>
      <c r="AB28" s="402"/>
      <c r="AC28" s="402"/>
      <c r="AD28" s="402"/>
      <c r="AE28" s="402"/>
      <c r="AF28" s="402"/>
      <c r="AG28" s="402"/>
      <c r="AH28" s="402"/>
      <c r="AI28" s="402"/>
      <c r="AJ28" s="403"/>
      <c r="AK28" s="403"/>
      <c r="AL28" s="403"/>
      <c r="AM28" s="403"/>
      <c r="AN28" s="403"/>
      <c r="AO28" s="403"/>
    </row>
    <row r="29" spans="1:41" x14ac:dyDescent="0.25">
      <c r="A29" s="404" t="s">
        <v>333</v>
      </c>
      <c r="B29" s="404"/>
      <c r="C29" s="404"/>
      <c r="D29" s="404"/>
      <c r="E29" s="404"/>
      <c r="F29" s="404"/>
      <c r="G29" s="404"/>
      <c r="H29" s="404"/>
      <c r="I29" s="404"/>
      <c r="J29" s="404"/>
      <c r="K29" s="404"/>
      <c r="L29" s="404"/>
      <c r="M29" s="404"/>
      <c r="N29" s="404"/>
      <c r="O29" s="404"/>
      <c r="P29" s="404"/>
      <c r="Q29" s="404"/>
      <c r="R29" s="404"/>
      <c r="S29" s="407"/>
      <c r="T29" s="407"/>
      <c r="U29" s="407"/>
      <c r="V29" s="407"/>
      <c r="W29" s="407"/>
      <c r="X29" s="407"/>
      <c r="Y29" s="407"/>
      <c r="Z29" s="407"/>
      <c r="AA29" s="407"/>
      <c r="AB29" s="407"/>
      <c r="AC29" s="407"/>
      <c r="AD29" s="407"/>
      <c r="AE29" s="407"/>
      <c r="AF29" s="407"/>
      <c r="AG29" s="407"/>
      <c r="AH29" s="407"/>
      <c r="AI29" s="407"/>
      <c r="AJ29" s="406"/>
      <c r="AK29" s="406"/>
      <c r="AL29" s="406"/>
      <c r="AM29" s="406"/>
      <c r="AN29" s="406"/>
      <c r="AO29" s="406"/>
    </row>
    <row r="30" spans="1:41" ht="18" customHeight="1" x14ac:dyDescent="0.25">
      <c r="A30" s="401" t="s">
        <v>334</v>
      </c>
      <c r="B30" s="401"/>
      <c r="C30" s="401"/>
      <c r="D30" s="401"/>
      <c r="E30" s="401"/>
      <c r="F30" s="401"/>
      <c r="G30" s="401"/>
      <c r="H30" s="401"/>
      <c r="I30" s="401"/>
      <c r="J30" s="401"/>
      <c r="K30" s="401"/>
      <c r="L30" s="401"/>
      <c r="M30" s="401"/>
      <c r="N30" s="401"/>
      <c r="O30" s="401"/>
      <c r="P30" s="401"/>
      <c r="Q30" s="401"/>
      <c r="R30" s="401"/>
      <c r="S30" s="402"/>
      <c r="T30" s="402"/>
      <c r="U30" s="402"/>
      <c r="V30" s="402"/>
      <c r="W30" s="402"/>
      <c r="X30" s="402"/>
      <c r="Y30" s="402"/>
      <c r="Z30" s="402"/>
      <c r="AA30" s="402"/>
      <c r="AB30" s="402"/>
      <c r="AC30" s="402"/>
      <c r="AD30" s="402"/>
      <c r="AE30" s="402"/>
      <c r="AF30" s="402"/>
      <c r="AG30" s="402"/>
      <c r="AH30" s="402"/>
      <c r="AI30" s="402"/>
      <c r="AJ30" s="403"/>
      <c r="AK30" s="403"/>
      <c r="AL30" s="403"/>
      <c r="AM30" s="403"/>
      <c r="AN30" s="403"/>
      <c r="AO30" s="403"/>
    </row>
    <row r="31" spans="1:41" ht="18.75" customHeight="1" x14ac:dyDescent="0.25">
      <c r="A31" s="401" t="s">
        <v>335</v>
      </c>
      <c r="B31" s="401"/>
      <c r="C31" s="401"/>
      <c r="D31" s="401"/>
      <c r="E31" s="401"/>
      <c r="F31" s="401"/>
      <c r="G31" s="401"/>
      <c r="H31" s="401"/>
      <c r="I31" s="401"/>
      <c r="J31" s="401"/>
      <c r="K31" s="401"/>
      <c r="L31" s="401"/>
      <c r="M31" s="401"/>
      <c r="N31" s="401"/>
      <c r="O31" s="401"/>
      <c r="P31" s="401"/>
      <c r="Q31" s="401"/>
      <c r="R31" s="401"/>
      <c r="S31" s="402"/>
      <c r="T31" s="402"/>
      <c r="U31" s="402"/>
      <c r="V31" s="402"/>
      <c r="W31" s="402"/>
      <c r="X31" s="402"/>
      <c r="Y31" s="402"/>
      <c r="Z31" s="402"/>
      <c r="AA31" s="402"/>
      <c r="AB31" s="402"/>
      <c r="AC31" s="402"/>
      <c r="AD31" s="402"/>
      <c r="AE31" s="402"/>
      <c r="AF31" s="402"/>
      <c r="AG31" s="402"/>
      <c r="AH31" s="402"/>
      <c r="AI31" s="402"/>
      <c r="AJ31" s="403"/>
      <c r="AK31" s="403"/>
      <c r="AL31" s="403"/>
      <c r="AM31" s="403"/>
      <c r="AN31" s="403"/>
      <c r="AO31" s="403"/>
    </row>
    <row r="32" spans="1:41" ht="46.5" customHeight="1" x14ac:dyDescent="0.25">
      <c r="A32" s="401" t="s">
        <v>336</v>
      </c>
      <c r="B32" s="401"/>
      <c r="C32" s="401"/>
      <c r="D32" s="401"/>
      <c r="E32" s="401"/>
      <c r="F32" s="401"/>
      <c r="G32" s="401"/>
      <c r="H32" s="401"/>
      <c r="I32" s="401"/>
      <c r="J32" s="401"/>
      <c r="K32" s="401"/>
      <c r="L32" s="401"/>
      <c r="M32" s="401"/>
      <c r="N32" s="401"/>
      <c r="O32" s="401"/>
      <c r="P32" s="401"/>
      <c r="Q32" s="401"/>
      <c r="R32" s="401"/>
      <c r="S32" s="402"/>
      <c r="T32" s="402"/>
      <c r="U32" s="402"/>
      <c r="V32" s="402"/>
      <c r="W32" s="402"/>
      <c r="X32" s="402"/>
      <c r="Y32" s="402"/>
      <c r="Z32" s="402"/>
      <c r="AA32" s="402"/>
      <c r="AB32" s="402"/>
      <c r="AC32" s="402"/>
      <c r="AD32" s="402"/>
      <c r="AE32" s="402"/>
      <c r="AF32" s="402"/>
      <c r="AG32" s="402"/>
      <c r="AH32" s="402"/>
      <c r="AI32" s="402"/>
      <c r="AJ32" s="403"/>
      <c r="AK32" s="403"/>
      <c r="AL32" s="403"/>
      <c r="AM32" s="403"/>
      <c r="AN32" s="403"/>
      <c r="AO32" s="403"/>
    </row>
    <row r="33" spans="1:41" ht="27.75" customHeight="1" x14ac:dyDescent="0.25">
      <c r="A33" s="401" t="s">
        <v>337</v>
      </c>
      <c r="B33" s="401"/>
      <c r="C33" s="401"/>
      <c r="D33" s="401"/>
      <c r="E33" s="401"/>
      <c r="F33" s="401"/>
      <c r="G33" s="401"/>
      <c r="H33" s="401"/>
      <c r="I33" s="401"/>
      <c r="J33" s="401"/>
      <c r="K33" s="401"/>
      <c r="L33" s="401"/>
      <c r="M33" s="401"/>
      <c r="N33" s="401"/>
      <c r="O33" s="401"/>
      <c r="P33" s="401"/>
      <c r="Q33" s="401"/>
      <c r="R33" s="401"/>
      <c r="S33" s="402"/>
      <c r="T33" s="402"/>
      <c r="U33" s="402"/>
      <c r="V33" s="402"/>
      <c r="W33" s="402"/>
      <c r="X33" s="402"/>
      <c r="Y33" s="402"/>
      <c r="Z33" s="402"/>
      <c r="AA33" s="402"/>
      <c r="AB33" s="402"/>
      <c r="AC33" s="402"/>
      <c r="AD33" s="402"/>
      <c r="AE33" s="402"/>
      <c r="AF33" s="402"/>
      <c r="AG33" s="402"/>
      <c r="AH33" s="402"/>
      <c r="AI33" s="402"/>
      <c r="AJ33" s="403"/>
      <c r="AK33" s="403"/>
      <c r="AL33" s="403"/>
      <c r="AM33" s="403"/>
      <c r="AN33" s="403"/>
      <c r="AO33" s="403"/>
    </row>
    <row r="34" spans="1:41" ht="27.75" customHeight="1" x14ac:dyDescent="0.25">
      <c r="A34" s="258"/>
      <c r="B34" s="258"/>
      <c r="C34" s="258"/>
      <c r="D34" s="258"/>
      <c r="E34" s="258"/>
      <c r="F34" s="258"/>
      <c r="G34" s="258"/>
      <c r="H34" s="258"/>
      <c r="I34" s="258"/>
      <c r="J34" s="258"/>
      <c r="K34" s="258"/>
      <c r="L34" s="258"/>
      <c r="M34" s="258"/>
      <c r="N34" s="258"/>
      <c r="O34" s="258"/>
      <c r="P34" s="258"/>
      <c r="Q34" s="258"/>
      <c r="R34" s="258"/>
      <c r="S34" s="259"/>
      <c r="T34" s="259"/>
      <c r="U34" s="259"/>
      <c r="V34" s="259"/>
      <c r="W34" s="259"/>
      <c r="X34" s="259"/>
      <c r="Y34" s="259"/>
      <c r="Z34" s="259"/>
      <c r="AA34" s="259"/>
      <c r="AB34" s="259"/>
      <c r="AC34" s="259"/>
      <c r="AD34" s="259"/>
      <c r="AE34" s="259"/>
      <c r="AF34" s="259"/>
      <c r="AG34" s="259"/>
      <c r="AH34" s="259"/>
      <c r="AI34" s="259"/>
      <c r="AJ34" s="260"/>
      <c r="AK34" s="260"/>
      <c r="AL34" s="260"/>
      <c r="AM34" s="260"/>
      <c r="AN34" s="260"/>
      <c r="AO34" s="260"/>
    </row>
    <row r="35" spans="1:41" ht="27.75" customHeight="1" x14ac:dyDescent="0.25">
      <c r="A35" s="258"/>
      <c r="B35" s="258"/>
      <c r="C35" s="258"/>
      <c r="D35" s="258"/>
      <c r="E35" s="258"/>
      <c r="F35" s="258"/>
      <c r="G35" s="258"/>
      <c r="H35" s="258"/>
      <c r="I35" s="258"/>
      <c r="J35" s="258"/>
      <c r="K35" s="258"/>
      <c r="L35" s="258"/>
      <c r="M35" s="258"/>
      <c r="N35" s="258"/>
      <c r="O35" s="258"/>
      <c r="P35" s="258"/>
      <c r="Q35" s="258"/>
      <c r="R35" s="258"/>
      <c r="S35" s="259"/>
      <c r="T35" s="259"/>
      <c r="U35" s="259"/>
      <c r="V35" s="259"/>
      <c r="W35" s="259"/>
      <c r="X35" s="259"/>
      <c r="Y35" s="259"/>
      <c r="Z35" s="259"/>
      <c r="AA35" s="259"/>
      <c r="AB35" s="259"/>
      <c r="AC35" s="259"/>
      <c r="AD35" s="259"/>
      <c r="AE35" s="259"/>
      <c r="AF35" s="259"/>
      <c r="AG35" s="259"/>
      <c r="AH35" s="259"/>
      <c r="AI35" s="259"/>
      <c r="AJ35" s="260"/>
      <c r="AK35" s="260"/>
      <c r="AL35" s="260"/>
      <c r="AM35" s="260"/>
      <c r="AN35" s="260"/>
      <c r="AO35" s="260"/>
    </row>
    <row r="43" spans="1:41" ht="15.75" x14ac:dyDescent="0.25">
      <c r="A43" s="96" t="s">
        <v>338</v>
      </c>
    </row>
    <row r="44" spans="1:41" ht="7.5" customHeight="1" x14ac:dyDescent="0.25"/>
    <row r="45" spans="1:41" ht="32.25" customHeight="1" x14ac:dyDescent="0.25">
      <c r="A45" s="408" t="s">
        <v>317</v>
      </c>
      <c r="B45" s="408"/>
      <c r="C45" s="408"/>
      <c r="D45" s="408"/>
      <c r="E45" s="408"/>
      <c r="F45" s="408"/>
      <c r="G45" s="408"/>
      <c r="H45" s="408"/>
      <c r="I45" s="408"/>
      <c r="J45" s="408"/>
      <c r="K45" s="408"/>
      <c r="L45" s="408"/>
      <c r="M45" s="408"/>
      <c r="N45" s="408"/>
      <c r="O45" s="408"/>
      <c r="P45" s="408"/>
      <c r="Q45" s="408"/>
      <c r="R45" s="408"/>
      <c r="S45" s="408" t="s">
        <v>339</v>
      </c>
      <c r="T45" s="408"/>
      <c r="U45" s="408"/>
      <c r="V45" s="408"/>
      <c r="W45" s="408"/>
      <c r="X45" s="408"/>
      <c r="Y45" s="408"/>
      <c r="Z45" s="408"/>
      <c r="AA45" s="408"/>
      <c r="AB45" s="408"/>
      <c r="AC45" s="408"/>
      <c r="AD45" s="408"/>
      <c r="AE45" s="408"/>
      <c r="AF45" s="408"/>
      <c r="AG45" s="408"/>
      <c r="AH45" s="408"/>
      <c r="AI45" s="408"/>
      <c r="AJ45" s="409" t="s">
        <v>340</v>
      </c>
      <c r="AK45" s="409"/>
      <c r="AL45" s="409"/>
      <c r="AM45" s="409"/>
      <c r="AN45" s="409"/>
      <c r="AO45" s="409"/>
    </row>
    <row r="46" spans="1:41" x14ac:dyDescent="0.25">
      <c r="A46" s="404" t="s">
        <v>35</v>
      </c>
      <c r="B46" s="404"/>
      <c r="C46" s="404"/>
      <c r="D46" s="404"/>
      <c r="E46" s="404"/>
      <c r="F46" s="404"/>
      <c r="G46" s="404"/>
      <c r="H46" s="404"/>
      <c r="I46" s="404"/>
      <c r="J46" s="404"/>
      <c r="K46" s="404"/>
      <c r="L46" s="404"/>
      <c r="M46" s="404"/>
      <c r="N46" s="404"/>
      <c r="O46" s="404"/>
      <c r="P46" s="404"/>
      <c r="Q46" s="404"/>
      <c r="R46" s="404"/>
      <c r="S46" s="407"/>
      <c r="T46" s="407"/>
      <c r="U46" s="407"/>
      <c r="V46" s="407"/>
      <c r="W46" s="407"/>
      <c r="X46" s="407"/>
      <c r="Y46" s="407"/>
      <c r="Z46" s="407"/>
      <c r="AA46" s="407"/>
      <c r="AB46" s="407"/>
      <c r="AC46" s="407"/>
      <c r="AD46" s="407"/>
      <c r="AE46" s="407"/>
      <c r="AF46" s="407"/>
      <c r="AG46" s="407"/>
      <c r="AH46" s="407"/>
      <c r="AI46" s="407"/>
      <c r="AJ46" s="406"/>
      <c r="AK46" s="406"/>
      <c r="AL46" s="406"/>
      <c r="AM46" s="406"/>
      <c r="AN46" s="406"/>
      <c r="AO46" s="406"/>
    </row>
    <row r="47" spans="1:41" ht="41.25" customHeight="1" x14ac:dyDescent="0.25">
      <c r="A47" s="401" t="s">
        <v>341</v>
      </c>
      <c r="B47" s="401"/>
      <c r="C47" s="401"/>
      <c r="D47" s="401"/>
      <c r="E47" s="401"/>
      <c r="F47" s="401"/>
      <c r="G47" s="401"/>
      <c r="H47" s="401"/>
      <c r="I47" s="401"/>
      <c r="J47" s="401"/>
      <c r="K47" s="401"/>
      <c r="L47" s="401"/>
      <c r="M47" s="401"/>
      <c r="N47" s="401"/>
      <c r="O47" s="401"/>
      <c r="P47" s="401"/>
      <c r="Q47" s="401"/>
      <c r="R47" s="401"/>
      <c r="S47" s="402"/>
      <c r="T47" s="402"/>
      <c r="U47" s="402"/>
      <c r="V47" s="402"/>
      <c r="W47" s="402"/>
      <c r="X47" s="402"/>
      <c r="Y47" s="402"/>
      <c r="Z47" s="402"/>
      <c r="AA47" s="402"/>
      <c r="AB47" s="402"/>
      <c r="AC47" s="402"/>
      <c r="AD47" s="402"/>
      <c r="AE47" s="402"/>
      <c r="AF47" s="402"/>
      <c r="AG47" s="402"/>
      <c r="AH47" s="402"/>
      <c r="AI47" s="402"/>
      <c r="AJ47" s="403"/>
      <c r="AK47" s="403"/>
      <c r="AL47" s="403"/>
      <c r="AM47" s="403"/>
      <c r="AN47" s="403"/>
      <c r="AO47" s="403"/>
    </row>
    <row r="48" spans="1:41" ht="27.75" customHeight="1" x14ac:dyDescent="0.25">
      <c r="A48" s="404" t="s">
        <v>34</v>
      </c>
      <c r="B48" s="404"/>
      <c r="C48" s="404"/>
      <c r="D48" s="404"/>
      <c r="E48" s="404"/>
      <c r="F48" s="404"/>
      <c r="G48" s="404"/>
      <c r="H48" s="404"/>
      <c r="I48" s="404"/>
      <c r="J48" s="404"/>
      <c r="K48" s="404"/>
      <c r="L48" s="404"/>
      <c r="M48" s="404"/>
      <c r="N48" s="404"/>
      <c r="O48" s="404"/>
      <c r="P48" s="404"/>
      <c r="Q48" s="404"/>
      <c r="R48" s="404"/>
      <c r="S48" s="405"/>
      <c r="T48" s="405"/>
      <c r="U48" s="405"/>
      <c r="V48" s="405"/>
      <c r="W48" s="405"/>
      <c r="X48" s="405"/>
      <c r="Y48" s="405"/>
      <c r="Z48" s="405"/>
      <c r="AA48" s="405"/>
      <c r="AB48" s="405"/>
      <c r="AC48" s="405"/>
      <c r="AD48" s="405"/>
      <c r="AE48" s="405"/>
      <c r="AF48" s="405"/>
      <c r="AG48" s="405"/>
      <c r="AH48" s="405"/>
      <c r="AI48" s="405"/>
      <c r="AJ48" s="406"/>
      <c r="AK48" s="406"/>
      <c r="AL48" s="406"/>
      <c r="AM48" s="406"/>
      <c r="AN48" s="406"/>
      <c r="AO48" s="406"/>
    </row>
    <row r="49" spans="1:41" ht="33" customHeight="1" x14ac:dyDescent="0.25">
      <c r="A49" s="401" t="s">
        <v>342</v>
      </c>
      <c r="B49" s="401"/>
      <c r="C49" s="401"/>
      <c r="D49" s="401"/>
      <c r="E49" s="401"/>
      <c r="F49" s="401"/>
      <c r="G49" s="401"/>
      <c r="H49" s="401"/>
      <c r="I49" s="401"/>
      <c r="J49" s="401"/>
      <c r="K49" s="401"/>
      <c r="L49" s="401"/>
      <c r="M49" s="401"/>
      <c r="N49" s="401"/>
      <c r="O49" s="401"/>
      <c r="P49" s="401"/>
      <c r="Q49" s="401"/>
      <c r="R49" s="401"/>
      <c r="S49" s="402"/>
      <c r="T49" s="402"/>
      <c r="U49" s="402"/>
      <c r="V49" s="402"/>
      <c r="W49" s="402"/>
      <c r="X49" s="402"/>
      <c r="Y49" s="402"/>
      <c r="Z49" s="402"/>
      <c r="AA49" s="402"/>
      <c r="AB49" s="402"/>
      <c r="AC49" s="402"/>
      <c r="AD49" s="402"/>
      <c r="AE49" s="402"/>
      <c r="AF49" s="402"/>
      <c r="AG49" s="402"/>
      <c r="AH49" s="402"/>
      <c r="AI49" s="402"/>
      <c r="AJ49" s="403"/>
      <c r="AK49" s="403"/>
      <c r="AL49" s="403"/>
      <c r="AM49" s="403"/>
      <c r="AN49" s="403"/>
      <c r="AO49" s="403"/>
    </row>
    <row r="50" spans="1:41" ht="31.5" customHeight="1" x14ac:dyDescent="0.25">
      <c r="A50" s="401" t="s">
        <v>343</v>
      </c>
      <c r="B50" s="401"/>
      <c r="C50" s="401"/>
      <c r="D50" s="401"/>
      <c r="E50" s="401"/>
      <c r="F50" s="401"/>
      <c r="G50" s="401"/>
      <c r="H50" s="401"/>
      <c r="I50" s="401"/>
      <c r="J50" s="401"/>
      <c r="K50" s="401"/>
      <c r="L50" s="401"/>
      <c r="M50" s="401"/>
      <c r="N50" s="401"/>
      <c r="O50" s="401"/>
      <c r="P50" s="401"/>
      <c r="Q50" s="401"/>
      <c r="R50" s="401"/>
      <c r="S50" s="402"/>
      <c r="T50" s="402"/>
      <c r="U50" s="402"/>
      <c r="V50" s="402"/>
      <c r="W50" s="402"/>
      <c r="X50" s="402"/>
      <c r="Y50" s="402"/>
      <c r="Z50" s="402"/>
      <c r="AA50" s="402"/>
      <c r="AB50" s="402"/>
      <c r="AC50" s="402"/>
      <c r="AD50" s="402"/>
      <c r="AE50" s="402"/>
      <c r="AF50" s="402"/>
      <c r="AG50" s="402"/>
      <c r="AH50" s="402"/>
      <c r="AI50" s="402"/>
      <c r="AJ50" s="403"/>
      <c r="AK50" s="403"/>
      <c r="AL50" s="403"/>
      <c r="AM50" s="403"/>
      <c r="AN50" s="403"/>
      <c r="AO50" s="403"/>
    </row>
    <row r="51" spans="1:41" ht="30.75" customHeight="1" x14ac:dyDescent="0.25">
      <c r="A51" s="401" t="s">
        <v>344</v>
      </c>
      <c r="B51" s="401"/>
      <c r="C51" s="401"/>
      <c r="D51" s="401"/>
      <c r="E51" s="401"/>
      <c r="F51" s="401"/>
      <c r="G51" s="401"/>
      <c r="H51" s="401"/>
      <c r="I51" s="401"/>
      <c r="J51" s="401"/>
      <c r="K51" s="401"/>
      <c r="L51" s="401"/>
      <c r="M51" s="401"/>
      <c r="N51" s="401"/>
      <c r="O51" s="401"/>
      <c r="P51" s="401"/>
      <c r="Q51" s="401"/>
      <c r="R51" s="401"/>
      <c r="S51" s="402"/>
      <c r="T51" s="402"/>
      <c r="U51" s="402"/>
      <c r="V51" s="402"/>
      <c r="W51" s="402"/>
      <c r="X51" s="402"/>
      <c r="Y51" s="402"/>
      <c r="Z51" s="402"/>
      <c r="AA51" s="402"/>
      <c r="AB51" s="402"/>
      <c r="AC51" s="402"/>
      <c r="AD51" s="402"/>
      <c r="AE51" s="402"/>
      <c r="AF51" s="402"/>
      <c r="AG51" s="402"/>
      <c r="AH51" s="402"/>
      <c r="AI51" s="402"/>
      <c r="AJ51" s="403"/>
      <c r="AK51" s="403"/>
      <c r="AL51" s="403"/>
      <c r="AM51" s="403"/>
      <c r="AN51" s="403"/>
      <c r="AO51" s="403"/>
    </row>
    <row r="52" spans="1:41" ht="30" customHeight="1" x14ac:dyDescent="0.25">
      <c r="A52" s="401" t="s">
        <v>345</v>
      </c>
      <c r="B52" s="401"/>
      <c r="C52" s="401"/>
      <c r="D52" s="401"/>
      <c r="E52" s="401"/>
      <c r="F52" s="401"/>
      <c r="G52" s="401"/>
      <c r="H52" s="401"/>
      <c r="I52" s="401"/>
      <c r="J52" s="401"/>
      <c r="K52" s="401"/>
      <c r="L52" s="401"/>
      <c r="M52" s="401"/>
      <c r="N52" s="401"/>
      <c r="O52" s="401"/>
      <c r="P52" s="401"/>
      <c r="Q52" s="401"/>
      <c r="R52" s="401"/>
      <c r="S52" s="402"/>
      <c r="T52" s="402"/>
      <c r="U52" s="402"/>
      <c r="V52" s="402"/>
      <c r="W52" s="402"/>
      <c r="X52" s="402"/>
      <c r="Y52" s="402"/>
      <c r="Z52" s="402"/>
      <c r="AA52" s="402"/>
      <c r="AB52" s="402"/>
      <c r="AC52" s="402"/>
      <c r="AD52" s="402"/>
      <c r="AE52" s="402"/>
      <c r="AF52" s="402"/>
      <c r="AG52" s="402"/>
      <c r="AH52" s="402"/>
      <c r="AI52" s="402"/>
      <c r="AJ52" s="403"/>
      <c r="AK52" s="403"/>
      <c r="AL52" s="403"/>
      <c r="AM52" s="403"/>
      <c r="AN52" s="403"/>
      <c r="AO52" s="403"/>
    </row>
    <row r="53" spans="1:41" ht="27.75" customHeight="1" x14ac:dyDescent="0.25">
      <c r="A53" s="401" t="s">
        <v>346</v>
      </c>
      <c r="B53" s="401"/>
      <c r="C53" s="401"/>
      <c r="D53" s="401"/>
      <c r="E53" s="401"/>
      <c r="F53" s="401"/>
      <c r="G53" s="401"/>
      <c r="H53" s="401"/>
      <c r="I53" s="401"/>
      <c r="J53" s="401"/>
      <c r="K53" s="401"/>
      <c r="L53" s="401"/>
      <c r="M53" s="401"/>
      <c r="N53" s="401"/>
      <c r="O53" s="401"/>
      <c r="P53" s="401"/>
      <c r="Q53" s="401"/>
      <c r="R53" s="401"/>
      <c r="S53" s="402"/>
      <c r="T53" s="402"/>
      <c r="U53" s="402"/>
      <c r="V53" s="402"/>
      <c r="W53" s="402"/>
      <c r="X53" s="402"/>
      <c r="Y53" s="402"/>
      <c r="Z53" s="402"/>
      <c r="AA53" s="402"/>
      <c r="AB53" s="402"/>
      <c r="AC53" s="402"/>
      <c r="AD53" s="402"/>
      <c r="AE53" s="402"/>
      <c r="AF53" s="402"/>
      <c r="AG53" s="402"/>
      <c r="AH53" s="402"/>
      <c r="AI53" s="402"/>
      <c r="AJ53" s="403"/>
      <c r="AK53" s="403"/>
      <c r="AL53" s="403"/>
      <c r="AM53" s="403"/>
      <c r="AN53" s="403"/>
      <c r="AO53" s="403"/>
    </row>
    <row r="54" spans="1:41" x14ac:dyDescent="0.25">
      <c r="A54" s="404" t="s">
        <v>42</v>
      </c>
      <c r="B54" s="404"/>
      <c r="C54" s="404"/>
      <c r="D54" s="404"/>
      <c r="E54" s="404"/>
      <c r="F54" s="404"/>
      <c r="G54" s="404"/>
      <c r="H54" s="404"/>
      <c r="I54" s="404"/>
      <c r="J54" s="404"/>
      <c r="K54" s="404"/>
      <c r="L54" s="404"/>
      <c r="M54" s="404"/>
      <c r="N54" s="404"/>
      <c r="O54" s="404"/>
      <c r="P54" s="404"/>
      <c r="Q54" s="404"/>
      <c r="R54" s="404"/>
      <c r="S54" s="405"/>
      <c r="T54" s="405"/>
      <c r="U54" s="405"/>
      <c r="V54" s="405"/>
      <c r="W54" s="405"/>
      <c r="X54" s="405"/>
      <c r="Y54" s="405"/>
      <c r="Z54" s="405"/>
      <c r="AA54" s="405"/>
      <c r="AB54" s="405"/>
      <c r="AC54" s="405"/>
      <c r="AD54" s="405"/>
      <c r="AE54" s="405"/>
      <c r="AF54" s="405"/>
      <c r="AG54" s="405"/>
      <c r="AH54" s="405"/>
      <c r="AI54" s="405"/>
      <c r="AJ54" s="406"/>
      <c r="AK54" s="406"/>
      <c r="AL54" s="406"/>
      <c r="AM54" s="406"/>
      <c r="AN54" s="406"/>
      <c r="AO54" s="406"/>
    </row>
    <row r="55" spans="1:41" ht="30.75" customHeight="1" x14ac:dyDescent="0.25">
      <c r="A55" s="401" t="s">
        <v>347</v>
      </c>
      <c r="B55" s="401"/>
      <c r="C55" s="401"/>
      <c r="D55" s="401"/>
      <c r="E55" s="401"/>
      <c r="F55" s="401"/>
      <c r="G55" s="401"/>
      <c r="H55" s="401"/>
      <c r="I55" s="401"/>
      <c r="J55" s="401"/>
      <c r="K55" s="401"/>
      <c r="L55" s="401"/>
      <c r="M55" s="401"/>
      <c r="N55" s="401"/>
      <c r="O55" s="401"/>
      <c r="P55" s="401"/>
      <c r="Q55" s="401"/>
      <c r="R55" s="401"/>
      <c r="S55" s="402"/>
      <c r="T55" s="402"/>
      <c r="U55" s="402"/>
      <c r="V55" s="402"/>
      <c r="W55" s="402"/>
      <c r="X55" s="402"/>
      <c r="Y55" s="402"/>
      <c r="Z55" s="402"/>
      <c r="AA55" s="402"/>
      <c r="AB55" s="402"/>
      <c r="AC55" s="402"/>
      <c r="AD55" s="402"/>
      <c r="AE55" s="402"/>
      <c r="AF55" s="402"/>
      <c r="AG55" s="402"/>
      <c r="AH55" s="402"/>
      <c r="AI55" s="402"/>
      <c r="AJ55" s="403"/>
      <c r="AK55" s="403"/>
      <c r="AL55" s="403"/>
      <c r="AM55" s="403"/>
      <c r="AN55" s="403"/>
      <c r="AO55" s="403"/>
    </row>
    <row r="56" spans="1:41" ht="30.75" customHeight="1" x14ac:dyDescent="0.25">
      <c r="A56" s="401" t="s">
        <v>348</v>
      </c>
      <c r="B56" s="401"/>
      <c r="C56" s="401"/>
      <c r="D56" s="401"/>
      <c r="E56" s="401"/>
      <c r="F56" s="401"/>
      <c r="G56" s="401"/>
      <c r="H56" s="401"/>
      <c r="I56" s="401"/>
      <c r="J56" s="401"/>
      <c r="K56" s="401"/>
      <c r="L56" s="401"/>
      <c r="M56" s="401"/>
      <c r="N56" s="401"/>
      <c r="O56" s="401"/>
      <c r="P56" s="401"/>
      <c r="Q56" s="401"/>
      <c r="R56" s="401"/>
      <c r="S56" s="402"/>
      <c r="T56" s="402"/>
      <c r="U56" s="402"/>
      <c r="V56" s="402"/>
      <c r="W56" s="402"/>
      <c r="X56" s="402"/>
      <c r="Y56" s="402"/>
      <c r="Z56" s="402"/>
      <c r="AA56" s="402"/>
      <c r="AB56" s="402"/>
      <c r="AC56" s="402"/>
      <c r="AD56" s="402"/>
      <c r="AE56" s="402"/>
      <c r="AF56" s="402"/>
      <c r="AG56" s="402"/>
      <c r="AH56" s="402"/>
      <c r="AI56" s="402"/>
      <c r="AJ56" s="403"/>
      <c r="AK56" s="403"/>
      <c r="AL56" s="403"/>
      <c r="AM56" s="403"/>
      <c r="AN56" s="403"/>
      <c r="AO56" s="403"/>
    </row>
    <row r="57" spans="1:41" ht="30" customHeight="1" x14ac:dyDescent="0.25">
      <c r="A57" s="401" t="s">
        <v>349</v>
      </c>
      <c r="B57" s="401"/>
      <c r="C57" s="401"/>
      <c r="D57" s="401"/>
      <c r="E57" s="401"/>
      <c r="F57" s="401"/>
      <c r="G57" s="401"/>
      <c r="H57" s="401"/>
      <c r="I57" s="401"/>
      <c r="J57" s="401"/>
      <c r="K57" s="401"/>
      <c r="L57" s="401"/>
      <c r="M57" s="401"/>
      <c r="N57" s="401"/>
      <c r="O57" s="401"/>
      <c r="P57" s="401"/>
      <c r="Q57" s="401"/>
      <c r="R57" s="401"/>
      <c r="S57" s="402"/>
      <c r="T57" s="402"/>
      <c r="U57" s="402"/>
      <c r="V57" s="402"/>
      <c r="W57" s="402"/>
      <c r="X57" s="402"/>
      <c r="Y57" s="402"/>
      <c r="Z57" s="402"/>
      <c r="AA57" s="402"/>
      <c r="AB57" s="402"/>
      <c r="AC57" s="402"/>
      <c r="AD57" s="402"/>
      <c r="AE57" s="402"/>
      <c r="AF57" s="402"/>
      <c r="AG57" s="402"/>
      <c r="AH57" s="402"/>
      <c r="AI57" s="402"/>
      <c r="AJ57" s="403"/>
      <c r="AK57" s="403"/>
      <c r="AL57" s="403"/>
      <c r="AM57" s="403"/>
      <c r="AN57" s="403"/>
      <c r="AO57" s="403"/>
    </row>
    <row r="58" spans="1:41" ht="30" customHeight="1" x14ac:dyDescent="0.25">
      <c r="A58" s="401" t="s">
        <v>350</v>
      </c>
      <c r="B58" s="401"/>
      <c r="C58" s="401"/>
      <c r="D58" s="401"/>
      <c r="E58" s="401"/>
      <c r="F58" s="401"/>
      <c r="G58" s="401"/>
      <c r="H58" s="401"/>
      <c r="I58" s="401"/>
      <c r="J58" s="401"/>
      <c r="K58" s="401"/>
      <c r="L58" s="401"/>
      <c r="M58" s="401"/>
      <c r="N58" s="401"/>
      <c r="O58" s="401"/>
      <c r="P58" s="401"/>
      <c r="Q58" s="401"/>
      <c r="R58" s="401"/>
      <c r="S58" s="402"/>
      <c r="T58" s="402"/>
      <c r="U58" s="402"/>
      <c r="V58" s="402"/>
      <c r="W58" s="402"/>
      <c r="X58" s="402"/>
      <c r="Y58" s="402"/>
      <c r="Z58" s="402"/>
      <c r="AA58" s="402"/>
      <c r="AB58" s="402"/>
      <c r="AC58" s="402"/>
      <c r="AD58" s="402"/>
      <c r="AE58" s="402"/>
      <c r="AF58" s="402"/>
      <c r="AG58" s="402"/>
      <c r="AH58" s="402"/>
      <c r="AI58" s="402"/>
      <c r="AJ58" s="403"/>
      <c r="AK58" s="403"/>
      <c r="AL58" s="403"/>
      <c r="AM58" s="403"/>
      <c r="AN58" s="403"/>
      <c r="AO58" s="403"/>
    </row>
    <row r="59" spans="1:41" ht="30" customHeight="1" x14ac:dyDescent="0.25">
      <c r="A59" s="401" t="s">
        <v>351</v>
      </c>
      <c r="B59" s="401"/>
      <c r="C59" s="401"/>
      <c r="D59" s="401"/>
      <c r="E59" s="401"/>
      <c r="F59" s="401"/>
      <c r="G59" s="401"/>
      <c r="H59" s="401"/>
      <c r="I59" s="401"/>
      <c r="J59" s="401"/>
      <c r="K59" s="401"/>
      <c r="L59" s="401"/>
      <c r="M59" s="401"/>
      <c r="N59" s="401"/>
      <c r="O59" s="401"/>
      <c r="P59" s="401"/>
      <c r="Q59" s="401"/>
      <c r="R59" s="401"/>
      <c r="S59" s="402"/>
      <c r="T59" s="402"/>
      <c r="U59" s="402"/>
      <c r="V59" s="402"/>
      <c r="W59" s="402"/>
      <c r="X59" s="402"/>
      <c r="Y59" s="402"/>
      <c r="Z59" s="402"/>
      <c r="AA59" s="402"/>
      <c r="AB59" s="402"/>
      <c r="AC59" s="402"/>
      <c r="AD59" s="402"/>
      <c r="AE59" s="402"/>
      <c r="AF59" s="402"/>
      <c r="AG59" s="402"/>
      <c r="AH59" s="402"/>
      <c r="AI59" s="402"/>
      <c r="AJ59" s="403"/>
      <c r="AK59" s="403"/>
      <c r="AL59" s="403"/>
      <c r="AM59" s="403"/>
      <c r="AN59" s="403"/>
      <c r="AO59" s="403"/>
    </row>
    <row r="60" spans="1:41" ht="22.5" customHeight="1" x14ac:dyDescent="0.25">
      <c r="A60" s="385" t="s">
        <v>352</v>
      </c>
      <c r="B60" s="386"/>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7"/>
    </row>
    <row r="61" spans="1:41" x14ac:dyDescent="0.25">
      <c r="A61" s="388"/>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90"/>
    </row>
    <row r="62" spans="1:41" x14ac:dyDescent="0.25">
      <c r="A62" s="391"/>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392"/>
      <c r="AK62" s="392"/>
      <c r="AL62" s="392"/>
      <c r="AM62" s="392"/>
      <c r="AN62" s="392"/>
      <c r="AO62" s="393"/>
    </row>
    <row r="63" spans="1:41" x14ac:dyDescent="0.25">
      <c r="A63" s="391"/>
      <c r="B63" s="392"/>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K63" s="392"/>
      <c r="AL63" s="392"/>
      <c r="AM63" s="392"/>
      <c r="AN63" s="392"/>
      <c r="AO63" s="393"/>
    </row>
    <row r="64" spans="1:41" x14ac:dyDescent="0.25">
      <c r="A64" s="391"/>
      <c r="B64" s="392"/>
      <c r="C64" s="392"/>
      <c r="D64" s="392"/>
      <c r="E64" s="392"/>
      <c r="F64" s="392"/>
      <c r="G64" s="392"/>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2"/>
      <c r="AG64" s="392"/>
      <c r="AH64" s="392"/>
      <c r="AI64" s="392"/>
      <c r="AJ64" s="392"/>
      <c r="AK64" s="392"/>
      <c r="AL64" s="392"/>
      <c r="AM64" s="392"/>
      <c r="AN64" s="392"/>
      <c r="AO64" s="393"/>
    </row>
    <row r="65" spans="1:41" x14ac:dyDescent="0.25">
      <c r="A65" s="391"/>
      <c r="B65" s="392"/>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3"/>
    </row>
    <row r="66" spans="1:41" x14ac:dyDescent="0.25">
      <c r="A66" s="391"/>
      <c r="B66" s="392"/>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3"/>
    </row>
    <row r="67" spans="1:41" x14ac:dyDescent="0.25">
      <c r="A67" s="391"/>
      <c r="B67" s="392"/>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3"/>
    </row>
    <row r="68" spans="1:41" x14ac:dyDescent="0.25">
      <c r="A68" s="391"/>
      <c r="B68" s="392"/>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3"/>
    </row>
    <row r="69" spans="1:41" x14ac:dyDescent="0.25">
      <c r="A69" s="391"/>
      <c r="B69" s="392"/>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c r="AE69" s="392"/>
      <c r="AF69" s="392"/>
      <c r="AG69" s="392"/>
      <c r="AH69" s="392"/>
      <c r="AI69" s="392"/>
      <c r="AJ69" s="392"/>
      <c r="AK69" s="392"/>
      <c r="AL69" s="392"/>
      <c r="AM69" s="392"/>
      <c r="AN69" s="392"/>
      <c r="AO69" s="393"/>
    </row>
    <row r="70" spans="1:41" x14ac:dyDescent="0.25">
      <c r="A70" s="394"/>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6"/>
    </row>
    <row r="71" spans="1:41" ht="14.25" customHeight="1" x14ac:dyDescent="0.25">
      <c r="A71" s="99"/>
      <c r="B71" s="100" t="s">
        <v>353</v>
      </c>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2"/>
    </row>
    <row r="72" spans="1:41" ht="7.5" customHeight="1" x14ac:dyDescent="0.25">
      <c r="A72" s="103"/>
      <c r="B72" s="104"/>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6"/>
    </row>
    <row r="73" spans="1:41" x14ac:dyDescent="0.25">
      <c r="A73" s="107"/>
      <c r="B73" s="108" t="s">
        <v>354</v>
      </c>
      <c r="C73" s="105"/>
      <c r="D73" s="105"/>
      <c r="E73" s="105"/>
      <c r="F73" s="397"/>
      <c r="G73" s="397"/>
      <c r="H73" s="397"/>
      <c r="I73" s="397"/>
      <c r="J73" s="397"/>
      <c r="K73" s="397"/>
      <c r="L73" s="397"/>
      <c r="M73" s="397"/>
      <c r="N73" s="397"/>
      <c r="O73" s="397"/>
      <c r="P73" s="397"/>
      <c r="Q73" s="397"/>
      <c r="R73" s="397"/>
      <c r="S73" s="397"/>
      <c r="T73" s="105"/>
      <c r="U73" s="105"/>
      <c r="V73" s="105"/>
      <c r="W73" s="105"/>
      <c r="X73" s="105"/>
      <c r="Y73" s="105"/>
      <c r="Z73" s="105"/>
      <c r="AA73" s="105"/>
      <c r="AB73" s="105"/>
      <c r="AC73" s="105"/>
      <c r="AD73" s="105"/>
      <c r="AE73" s="105"/>
      <c r="AF73" s="105"/>
      <c r="AG73" s="105"/>
      <c r="AH73" s="105"/>
      <c r="AI73" s="105"/>
      <c r="AJ73" s="105"/>
      <c r="AK73" s="105"/>
      <c r="AL73" s="105"/>
      <c r="AM73" s="105"/>
      <c r="AN73" s="105"/>
      <c r="AO73" s="106"/>
    </row>
    <row r="74" spans="1:41" ht="23.25" customHeight="1" x14ac:dyDescent="0.25">
      <c r="A74" s="107"/>
      <c r="B74" s="108" t="s">
        <v>355</v>
      </c>
      <c r="C74" s="105"/>
      <c r="D74" s="105"/>
      <c r="E74" s="105"/>
      <c r="F74" s="398"/>
      <c r="G74" s="398"/>
      <c r="H74" s="398"/>
      <c r="I74" s="398"/>
      <c r="J74" s="398"/>
      <c r="K74" s="398"/>
      <c r="L74" s="398"/>
      <c r="M74" s="398"/>
      <c r="N74" s="398"/>
      <c r="O74" s="398"/>
      <c r="P74" s="398"/>
      <c r="Q74" s="398"/>
      <c r="R74" s="398"/>
      <c r="S74" s="398"/>
      <c r="T74" s="105"/>
      <c r="U74" s="105"/>
      <c r="V74" s="105"/>
      <c r="W74" s="105"/>
      <c r="X74" s="105"/>
      <c r="Y74" s="105"/>
      <c r="Z74" s="105"/>
      <c r="AA74" s="108" t="s">
        <v>356</v>
      </c>
      <c r="AB74" s="105"/>
      <c r="AC74" s="399"/>
      <c r="AD74" s="399"/>
      <c r="AE74" s="399"/>
      <c r="AF74" s="399"/>
      <c r="AG74" s="399"/>
      <c r="AH74" s="399"/>
      <c r="AI74" s="105"/>
      <c r="AJ74" s="105"/>
      <c r="AK74" s="105"/>
      <c r="AL74" s="105"/>
      <c r="AM74" s="105"/>
      <c r="AN74" s="105"/>
      <c r="AO74" s="106"/>
    </row>
    <row r="75" spans="1:41" ht="9.75" customHeight="1" x14ac:dyDescent="0.25">
      <c r="A75" s="107"/>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6"/>
    </row>
    <row r="76" spans="1:41" ht="20.25" customHeight="1" x14ac:dyDescent="0.25">
      <c r="A76" s="107"/>
      <c r="B76" s="108" t="s">
        <v>357</v>
      </c>
      <c r="C76" s="105"/>
      <c r="D76" s="105"/>
      <c r="E76" s="105"/>
      <c r="F76" s="105"/>
      <c r="G76" s="105"/>
      <c r="H76" s="105"/>
      <c r="I76" s="105"/>
      <c r="J76" s="105"/>
      <c r="K76" s="105"/>
      <c r="L76" s="397"/>
      <c r="M76" s="397"/>
      <c r="N76" s="397"/>
      <c r="O76" s="397"/>
      <c r="P76" s="397"/>
      <c r="Q76" s="397"/>
      <c r="R76" s="397"/>
      <c r="S76" s="397"/>
      <c r="T76" s="397"/>
      <c r="U76" s="397"/>
      <c r="V76" s="397"/>
      <c r="W76" s="397"/>
      <c r="X76" s="397"/>
      <c r="Y76" s="397"/>
      <c r="Z76" s="397"/>
      <c r="AA76" s="397"/>
      <c r="AB76" s="397"/>
      <c r="AC76" s="397"/>
      <c r="AD76" s="397"/>
      <c r="AE76" s="397"/>
      <c r="AF76" s="397"/>
      <c r="AG76" s="397"/>
      <c r="AH76" s="397"/>
      <c r="AI76" s="397"/>
      <c r="AJ76" s="397"/>
      <c r="AK76" s="397"/>
      <c r="AL76" s="397"/>
      <c r="AM76" s="397"/>
      <c r="AN76" s="397"/>
      <c r="AO76" s="400"/>
    </row>
    <row r="77" spans="1:41" ht="30.75" customHeight="1" x14ac:dyDescent="0.25">
      <c r="A77" s="103"/>
      <c r="B77" s="380" t="s">
        <v>358</v>
      </c>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2"/>
    </row>
    <row r="78" spans="1:41" ht="4.5" customHeight="1" x14ac:dyDescent="0.25">
      <c r="A78" s="109"/>
      <c r="B78" s="383"/>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383"/>
      <c r="AL78" s="383"/>
      <c r="AM78" s="383"/>
      <c r="AN78" s="383"/>
      <c r="AO78" s="384"/>
    </row>
    <row r="79" spans="1:41" ht="7.5" customHeight="1" x14ac:dyDescent="0.25"/>
    <row r="80" spans="1:41" x14ac:dyDescent="0.25">
      <c r="U80" s="36"/>
    </row>
    <row r="81" spans="1:41" x14ac:dyDescent="0.25">
      <c r="A81" s="302" t="s">
        <v>540</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row>
  </sheetData>
  <mergeCells count="118">
    <mergeCell ref="H3:AB3"/>
    <mergeCell ref="H4:AB4"/>
    <mergeCell ref="H5:AB5"/>
    <mergeCell ref="H8:AB8"/>
    <mergeCell ref="H9:AB9"/>
    <mergeCell ref="H10:AG10"/>
    <mergeCell ref="A17:R17"/>
    <mergeCell ref="S17:AI17"/>
    <mergeCell ref="AJ17:AO17"/>
    <mergeCell ref="A18:R18"/>
    <mergeCell ref="S18:AI18"/>
    <mergeCell ref="AJ18:AO18"/>
    <mergeCell ref="H11:AG11"/>
    <mergeCell ref="H12:AG12"/>
    <mergeCell ref="A15:R15"/>
    <mergeCell ref="S15:AI15"/>
    <mergeCell ref="AJ15:AO15"/>
    <mergeCell ref="A16:R16"/>
    <mergeCell ref="S16:AI16"/>
    <mergeCell ref="AJ16:AO16"/>
    <mergeCell ref="A21:R21"/>
    <mergeCell ref="S21:AI21"/>
    <mergeCell ref="AJ21:AO21"/>
    <mergeCell ref="A22:R22"/>
    <mergeCell ref="S22:AI22"/>
    <mergeCell ref="AJ22:AO22"/>
    <mergeCell ref="A19:R19"/>
    <mergeCell ref="S19:AI19"/>
    <mergeCell ref="AJ19:AO19"/>
    <mergeCell ref="A20:R20"/>
    <mergeCell ref="S20:AI20"/>
    <mergeCell ref="AJ20:AO20"/>
    <mergeCell ref="A25:R25"/>
    <mergeCell ref="S25:AI25"/>
    <mergeCell ref="AJ25:AO25"/>
    <mergeCell ref="A26:R26"/>
    <mergeCell ref="S26:AI26"/>
    <mergeCell ref="AJ26:AO26"/>
    <mergeCell ref="A23:R23"/>
    <mergeCell ref="S23:AI23"/>
    <mergeCell ref="AJ23:AO23"/>
    <mergeCell ref="A24:R24"/>
    <mergeCell ref="S24:AI24"/>
    <mergeCell ref="AJ24:AO24"/>
    <mergeCell ref="A29:R29"/>
    <mergeCell ref="S29:AI29"/>
    <mergeCell ref="AJ29:AO29"/>
    <mergeCell ref="A30:R30"/>
    <mergeCell ref="S30:AI30"/>
    <mergeCell ref="AJ30:AO30"/>
    <mergeCell ref="A27:R27"/>
    <mergeCell ref="S27:AI27"/>
    <mergeCell ref="AJ27:AO27"/>
    <mergeCell ref="A28:R28"/>
    <mergeCell ref="S28:AI28"/>
    <mergeCell ref="AJ28:AO28"/>
    <mergeCell ref="A33:R33"/>
    <mergeCell ref="S33:AI33"/>
    <mergeCell ref="AJ33:AO33"/>
    <mergeCell ref="A45:R45"/>
    <mergeCell ref="S45:AI45"/>
    <mergeCell ref="AJ45:AO45"/>
    <mergeCell ref="A31:R31"/>
    <mergeCell ref="S31:AI31"/>
    <mergeCell ref="AJ31:AO31"/>
    <mergeCell ref="A32:R32"/>
    <mergeCell ref="S32:AI32"/>
    <mergeCell ref="AJ32:AO32"/>
    <mergeCell ref="A48:R48"/>
    <mergeCell ref="S48:AI48"/>
    <mergeCell ref="AJ48:AO48"/>
    <mergeCell ref="A49:R49"/>
    <mergeCell ref="S49:AI49"/>
    <mergeCell ref="AJ49:AO49"/>
    <mergeCell ref="A46:R46"/>
    <mergeCell ref="S46:AI46"/>
    <mergeCell ref="AJ46:AO46"/>
    <mergeCell ref="A47:R47"/>
    <mergeCell ref="S47:AI47"/>
    <mergeCell ref="AJ47:AO47"/>
    <mergeCell ref="A52:R52"/>
    <mergeCell ref="S52:AI52"/>
    <mergeCell ref="AJ52:AO52"/>
    <mergeCell ref="A53:R53"/>
    <mergeCell ref="S53:AI53"/>
    <mergeCell ref="AJ53:AO53"/>
    <mergeCell ref="A50:R50"/>
    <mergeCell ref="S50:AI50"/>
    <mergeCell ref="AJ50:AO50"/>
    <mergeCell ref="A51:R51"/>
    <mergeCell ref="S51:AI51"/>
    <mergeCell ref="AJ51:AO51"/>
    <mergeCell ref="A56:R56"/>
    <mergeCell ref="S56:AI56"/>
    <mergeCell ref="AJ56:AO56"/>
    <mergeCell ref="A57:R57"/>
    <mergeCell ref="S57:AI57"/>
    <mergeCell ref="AJ57:AO57"/>
    <mergeCell ref="A54:R54"/>
    <mergeCell ref="S54:AI54"/>
    <mergeCell ref="AJ54:AO54"/>
    <mergeCell ref="A55:R55"/>
    <mergeCell ref="S55:AI55"/>
    <mergeCell ref="AJ55:AO55"/>
    <mergeCell ref="B77:AO78"/>
    <mergeCell ref="A81:AO81"/>
    <mergeCell ref="A60:AO60"/>
    <mergeCell ref="A61:AO70"/>
    <mergeCell ref="F73:S73"/>
    <mergeCell ref="F74:S74"/>
    <mergeCell ref="AC74:AH74"/>
    <mergeCell ref="L76:AO76"/>
    <mergeCell ref="A58:R58"/>
    <mergeCell ref="S58:AI58"/>
    <mergeCell ref="AJ58:AO58"/>
    <mergeCell ref="A59:R59"/>
    <mergeCell ref="S59:AI59"/>
    <mergeCell ref="AJ59:AO59"/>
  </mergeCells>
  <pageMargins left="0.70866141732283472" right="0.70866141732283472" top="0.74803149606299213" bottom="0.74803149606299213" header="0.31496062992125984" footer="0.31496062992125984"/>
  <pageSetup paperSize="9" scale="88"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workbookViewId="0">
      <selection activeCell="D8" sqref="D8:I8"/>
    </sheetView>
  </sheetViews>
  <sheetFormatPr defaultColWidth="8.85546875" defaultRowHeight="15" x14ac:dyDescent="0.25"/>
  <cols>
    <col min="1" max="2" width="4.42578125" customWidth="1"/>
    <col min="3" max="3" width="6" customWidth="1"/>
    <col min="4" max="4" width="5.42578125" customWidth="1"/>
    <col min="5" max="5" width="6.140625" customWidth="1"/>
    <col min="6" max="6" width="4.7109375" customWidth="1"/>
    <col min="7" max="7" width="7.42578125" customWidth="1"/>
    <col min="9" max="9" width="11.28515625" customWidth="1"/>
    <col min="10" max="10" width="7.28515625" customWidth="1"/>
    <col min="11" max="11" width="7.42578125" customWidth="1"/>
    <col min="12" max="14" width="4.7109375" customWidth="1"/>
    <col min="15" max="15" width="4.85546875" customWidth="1"/>
    <col min="16" max="16" width="5.140625" customWidth="1"/>
    <col min="17" max="17" width="9" customWidth="1"/>
    <col min="18" max="18" width="4.7109375" customWidth="1"/>
    <col min="19" max="19" width="10.42578125" customWidth="1"/>
    <col min="20" max="20" width="6.42578125" customWidth="1"/>
    <col min="21" max="21" width="5" customWidth="1"/>
    <col min="22" max="22" width="8" customWidth="1"/>
  </cols>
  <sheetData>
    <row r="1" spans="1:22" x14ac:dyDescent="0.25">
      <c r="D1" s="248" t="s">
        <v>512</v>
      </c>
      <c r="E1" s="248"/>
      <c r="F1" s="248"/>
      <c r="G1" s="248"/>
      <c r="H1" s="248"/>
      <c r="I1" s="248"/>
      <c r="J1" s="248"/>
      <c r="K1" s="248"/>
      <c r="L1" s="248"/>
      <c r="M1" s="248"/>
      <c r="N1" s="248"/>
      <c r="O1" s="248"/>
      <c r="P1" s="248"/>
      <c r="Q1" s="248"/>
      <c r="R1" s="248"/>
      <c r="S1" s="248"/>
    </row>
    <row r="2" spans="1:22" x14ac:dyDescent="0.25">
      <c r="D2" s="248"/>
      <c r="E2" s="248" t="s">
        <v>513</v>
      </c>
      <c r="F2" s="248"/>
      <c r="G2" s="248"/>
      <c r="H2" s="248"/>
      <c r="I2" s="248"/>
      <c r="J2" s="248"/>
      <c r="K2" s="248"/>
      <c r="L2" s="248"/>
      <c r="M2" s="248"/>
      <c r="N2" s="248"/>
      <c r="O2" s="248"/>
      <c r="P2" s="248"/>
      <c r="Q2" s="248"/>
      <c r="R2" s="248"/>
      <c r="S2" s="248"/>
    </row>
    <row r="4" spans="1:22" ht="27" customHeight="1" x14ac:dyDescent="0.25">
      <c r="A4" s="469" t="s">
        <v>458</v>
      </c>
      <c r="B4" s="469"/>
      <c r="C4" s="469"/>
      <c r="D4" s="469"/>
      <c r="E4" s="469"/>
      <c r="F4" s="469"/>
      <c r="G4" s="469"/>
      <c r="H4" s="469"/>
      <c r="I4" s="469"/>
      <c r="J4" s="469"/>
      <c r="K4" s="469"/>
      <c r="L4" s="469"/>
      <c r="M4" s="469"/>
      <c r="N4" s="469"/>
      <c r="O4" s="469"/>
      <c r="P4" s="469"/>
      <c r="Q4" s="469"/>
      <c r="R4" s="469"/>
      <c r="S4" s="469"/>
      <c r="T4" s="469"/>
      <c r="U4" s="469"/>
      <c r="V4" s="469"/>
    </row>
    <row r="5" spans="1:22" ht="19.5" customHeight="1" x14ac:dyDescent="0.25">
      <c r="A5" s="470" t="s">
        <v>459</v>
      </c>
      <c r="B5" s="470"/>
      <c r="C5" s="470"/>
      <c r="D5" s="470"/>
      <c r="E5" s="470"/>
      <c r="F5" s="470"/>
      <c r="G5" s="470"/>
      <c r="H5" s="470"/>
      <c r="I5" s="470"/>
      <c r="J5" s="470"/>
      <c r="K5" s="470"/>
      <c r="L5" s="470"/>
      <c r="M5" s="470"/>
      <c r="N5" s="470"/>
      <c r="O5" s="470"/>
      <c r="P5" s="470"/>
      <c r="Q5" s="470"/>
      <c r="R5" s="470"/>
      <c r="S5" s="470"/>
      <c r="T5" s="470"/>
      <c r="U5" s="470"/>
      <c r="V5" s="470"/>
    </row>
    <row r="6" spans="1:22" ht="26.25" customHeight="1" x14ac:dyDescent="0.25">
      <c r="G6" s="210" t="s">
        <v>460</v>
      </c>
      <c r="J6" s="471"/>
      <c r="K6" s="471"/>
      <c r="L6" s="471"/>
      <c r="M6" s="471"/>
      <c r="N6" s="471"/>
      <c r="O6" s="471"/>
      <c r="P6" s="471"/>
    </row>
    <row r="7" spans="1:22" ht="23.25" customHeight="1" x14ac:dyDescent="0.25">
      <c r="J7" s="472" t="s">
        <v>461</v>
      </c>
      <c r="K7" s="472"/>
      <c r="L7" s="472"/>
      <c r="M7" s="472"/>
      <c r="N7" s="472"/>
      <c r="O7" s="472"/>
      <c r="P7" s="472"/>
    </row>
    <row r="8" spans="1:22" ht="21" customHeight="1" x14ac:dyDescent="0.25">
      <c r="A8" s="473" t="s">
        <v>361</v>
      </c>
      <c r="B8" s="473"/>
      <c r="C8" s="473"/>
      <c r="D8" s="474"/>
      <c r="E8" s="474"/>
      <c r="F8" s="474"/>
      <c r="G8" s="474"/>
      <c r="H8" s="474"/>
      <c r="I8" s="474"/>
      <c r="J8" s="475" t="s">
        <v>310</v>
      </c>
      <c r="K8" s="475"/>
      <c r="L8" s="474"/>
      <c r="M8" s="474"/>
      <c r="N8" s="474"/>
      <c r="O8" s="474"/>
      <c r="P8" s="474"/>
      <c r="Q8" s="475" t="s">
        <v>288</v>
      </c>
      <c r="R8" s="475"/>
      <c r="S8" s="474"/>
      <c r="T8" s="474"/>
      <c r="U8" s="474"/>
      <c r="V8" s="474"/>
    </row>
    <row r="9" spans="1:22" ht="8.25" customHeight="1" x14ac:dyDescent="0.25"/>
    <row r="10" spans="1:22" ht="15.75" thickBot="1" x14ac:dyDescent="0.3">
      <c r="A10" s="459" t="s">
        <v>462</v>
      </c>
      <c r="B10" s="459"/>
      <c r="C10" s="459"/>
      <c r="D10" s="459"/>
      <c r="E10" s="459"/>
      <c r="F10" s="459"/>
      <c r="G10" s="459"/>
      <c r="H10" s="459"/>
      <c r="I10" s="459"/>
      <c r="J10" s="459"/>
      <c r="K10" s="459"/>
      <c r="L10" s="459"/>
      <c r="M10" s="459"/>
      <c r="N10" s="459"/>
      <c r="O10" s="459"/>
      <c r="P10" s="459"/>
      <c r="Q10" s="459"/>
      <c r="R10" s="459"/>
      <c r="S10" s="459"/>
      <c r="T10" s="459"/>
      <c r="U10" s="459"/>
      <c r="V10" s="459"/>
    </row>
    <row r="11" spans="1:22" ht="18.75" thickTop="1" x14ac:dyDescent="0.25">
      <c r="A11" s="211"/>
      <c r="B11" s="460" t="s">
        <v>463</v>
      </c>
      <c r="C11" s="460"/>
      <c r="D11" s="460"/>
      <c r="E11" s="460"/>
      <c r="F11" s="460"/>
      <c r="G11" s="460"/>
      <c r="H11" s="460"/>
      <c r="I11" s="461" t="s">
        <v>464</v>
      </c>
      <c r="J11" s="462"/>
      <c r="K11" s="212"/>
      <c r="L11" s="460" t="s">
        <v>465</v>
      </c>
      <c r="M11" s="460"/>
      <c r="N11" s="460"/>
      <c r="O11" s="460"/>
      <c r="P11" s="460"/>
      <c r="Q11" s="460"/>
      <c r="R11" s="460"/>
      <c r="S11" s="460"/>
      <c r="T11" s="463" t="s">
        <v>464</v>
      </c>
      <c r="U11" s="463"/>
      <c r="V11" s="464"/>
    </row>
    <row r="12" spans="1:22" ht="15.75" x14ac:dyDescent="0.25">
      <c r="A12" s="213"/>
      <c r="B12" s="465" t="s">
        <v>466</v>
      </c>
      <c r="C12" s="465"/>
      <c r="D12" s="465"/>
      <c r="E12" s="465"/>
      <c r="F12" s="465"/>
      <c r="G12" s="465"/>
      <c r="H12" s="465"/>
      <c r="I12" s="466"/>
      <c r="J12" s="467"/>
      <c r="K12" s="214">
        <v>14</v>
      </c>
      <c r="L12" s="450" t="str">
        <f>'Yearly Summary'!B24</f>
        <v>Meeting Expenses</v>
      </c>
      <c r="M12" s="450"/>
      <c r="N12" s="450"/>
      <c r="O12" s="450"/>
      <c r="P12" s="450"/>
      <c r="Q12" s="450"/>
      <c r="R12" s="450"/>
      <c r="S12" s="468"/>
      <c r="T12" s="451">
        <f>'Yearly Summary'!B38</f>
        <v>0</v>
      </c>
      <c r="U12" s="452"/>
      <c r="V12" s="453"/>
    </row>
    <row r="13" spans="1:22" ht="15.75" x14ac:dyDescent="0.25">
      <c r="A13" s="215">
        <v>4</v>
      </c>
      <c r="B13" s="458" t="str">
        <f>'Yearly Summary'!B8</f>
        <v>Fees &amp; Subs</v>
      </c>
      <c r="C13" s="458"/>
      <c r="D13" s="458"/>
      <c r="E13" s="458"/>
      <c r="F13" s="458"/>
      <c r="G13" s="458"/>
      <c r="H13" s="458"/>
      <c r="I13" s="451">
        <f>'Yearly Summary'!B22</f>
        <v>0</v>
      </c>
      <c r="J13" s="453"/>
      <c r="K13" s="214">
        <f t="shared" ref="K13:K25" si="0">K12+1</f>
        <v>15</v>
      </c>
      <c r="L13" s="450" t="str">
        <f>'Yearly Summary'!C24</f>
        <v>Events - Camps &amp; Excursions</v>
      </c>
      <c r="M13" s="450"/>
      <c r="N13" s="450"/>
      <c r="O13" s="450"/>
      <c r="P13" s="450"/>
      <c r="Q13" s="450"/>
      <c r="R13" s="450"/>
      <c r="S13" s="450"/>
      <c r="T13" s="451">
        <f>'Yearly Summary'!C38</f>
        <v>0</v>
      </c>
      <c r="U13" s="452"/>
      <c r="V13" s="453"/>
    </row>
    <row r="14" spans="1:22" ht="15.75" x14ac:dyDescent="0.25">
      <c r="A14" s="215">
        <f t="shared" ref="A14:A20" si="1">A13+1</f>
        <v>5</v>
      </c>
      <c r="B14" s="458" t="str">
        <f>'Yearly Summary'!C8</f>
        <v>Camps, Events &amp; Outings</v>
      </c>
      <c r="C14" s="458"/>
      <c r="D14" s="458"/>
      <c r="E14" s="458"/>
      <c r="F14" s="458"/>
      <c r="G14" s="458"/>
      <c r="H14" s="458"/>
      <c r="I14" s="451">
        <f>'Yearly Summary'!C22</f>
        <v>0</v>
      </c>
      <c r="J14" s="453"/>
      <c r="K14" s="214">
        <f t="shared" si="0"/>
        <v>16</v>
      </c>
      <c r="L14" s="450" t="str">
        <f>'Yearly Summary'!D24</f>
        <v>Equipment</v>
      </c>
      <c r="M14" s="450"/>
      <c r="N14" s="450"/>
      <c r="O14" s="450"/>
      <c r="P14" s="450"/>
      <c r="Q14" s="450"/>
      <c r="R14" s="450"/>
      <c r="S14" s="450"/>
      <c r="T14" s="451">
        <f>'Yearly Summary'!D38</f>
        <v>0</v>
      </c>
      <c r="U14" s="452"/>
      <c r="V14" s="453"/>
    </row>
    <row r="15" spans="1:22" ht="15.75" x14ac:dyDescent="0.25">
      <c r="A15" s="215">
        <f t="shared" si="1"/>
        <v>6</v>
      </c>
      <c r="B15" s="458" t="str">
        <f>'Yearly Summary'!D8</f>
        <v>Fundraising</v>
      </c>
      <c r="C15" s="458"/>
      <c r="D15" s="458"/>
      <c r="E15" s="458"/>
      <c r="F15" s="458"/>
      <c r="G15" s="458"/>
      <c r="H15" s="458"/>
      <c r="I15" s="451">
        <f>'Yearly Summary'!D22</f>
        <v>0</v>
      </c>
      <c r="J15" s="453"/>
      <c r="K15" s="214">
        <f t="shared" si="0"/>
        <v>17</v>
      </c>
      <c r="L15" s="450" t="str">
        <f>'Yearly Summary'!E24</f>
        <v>Fundraising</v>
      </c>
      <c r="M15" s="450"/>
      <c r="N15" s="450"/>
      <c r="O15" s="450"/>
      <c r="P15" s="450"/>
      <c r="Q15" s="450"/>
      <c r="R15" s="450"/>
      <c r="S15" s="450"/>
      <c r="T15" s="451">
        <f>'Yearly Summary'!E38</f>
        <v>0</v>
      </c>
      <c r="U15" s="452"/>
      <c r="V15" s="453"/>
    </row>
    <row r="16" spans="1:22" ht="15.75" x14ac:dyDescent="0.25">
      <c r="A16" s="215">
        <f t="shared" si="1"/>
        <v>7</v>
      </c>
      <c r="B16" s="458" t="str">
        <f>'Yearly Summary'!E8</f>
        <v>Merchandise / Guide Shop</v>
      </c>
      <c r="C16" s="458"/>
      <c r="D16" s="458"/>
      <c r="E16" s="458"/>
      <c r="F16" s="458"/>
      <c r="G16" s="458"/>
      <c r="H16" s="458"/>
      <c r="I16" s="451">
        <f>'Yearly Summary'!E22</f>
        <v>0</v>
      </c>
      <c r="J16" s="453"/>
      <c r="K16" s="214">
        <f t="shared" si="0"/>
        <v>18</v>
      </c>
      <c r="L16" s="450" t="str">
        <f>'Yearly Summary'!F24</f>
        <v>Merchandise / Guide Shop</v>
      </c>
      <c r="M16" s="450"/>
      <c r="N16" s="450"/>
      <c r="O16" s="450"/>
      <c r="P16" s="450"/>
      <c r="Q16" s="450"/>
      <c r="R16" s="450"/>
      <c r="S16" s="450"/>
      <c r="T16" s="451">
        <f>'Yearly Summary'!F38</f>
        <v>0</v>
      </c>
      <c r="U16" s="452"/>
      <c r="V16" s="453"/>
    </row>
    <row r="17" spans="1:22" ht="15.75" x14ac:dyDescent="0.25">
      <c r="A17" s="215">
        <f t="shared" si="1"/>
        <v>8</v>
      </c>
      <c r="B17" s="458" t="str">
        <f>'Yearly Summary'!F8</f>
        <v>Donations &amp; Grants</v>
      </c>
      <c r="C17" s="458"/>
      <c r="D17" s="458"/>
      <c r="E17" s="458"/>
      <c r="F17" s="458"/>
      <c r="G17" s="458"/>
      <c r="H17" s="458"/>
      <c r="I17" s="451">
        <f>'Yearly Summary'!F22</f>
        <v>0</v>
      </c>
      <c r="J17" s="453"/>
      <c r="K17" s="214">
        <f t="shared" si="0"/>
        <v>19</v>
      </c>
      <c r="L17" s="450" t="str">
        <f>'Yearly Summary'!G24</f>
        <v>Administration</v>
      </c>
      <c r="M17" s="450"/>
      <c r="N17" s="450"/>
      <c r="O17" s="450"/>
      <c r="P17" s="450"/>
      <c r="Q17" s="450"/>
      <c r="R17" s="450"/>
      <c r="S17" s="450"/>
      <c r="T17" s="451">
        <f>'Yearly Summary'!G38</f>
        <v>0</v>
      </c>
      <c r="U17" s="452"/>
      <c r="V17" s="453"/>
    </row>
    <row r="18" spans="1:22" ht="15.75" x14ac:dyDescent="0.25">
      <c r="A18" s="215">
        <f t="shared" si="1"/>
        <v>9</v>
      </c>
      <c r="B18" s="458" t="str">
        <f>'Yearly Summary'!G8</f>
        <v>Property Income</v>
      </c>
      <c r="C18" s="458"/>
      <c r="D18" s="458"/>
      <c r="E18" s="458"/>
      <c r="F18" s="458"/>
      <c r="G18" s="458"/>
      <c r="H18" s="458"/>
      <c r="I18" s="451">
        <f>'Yearly Summary'!G22</f>
        <v>0</v>
      </c>
      <c r="J18" s="453"/>
      <c r="K18" s="214">
        <f t="shared" si="0"/>
        <v>20</v>
      </c>
      <c r="L18" s="450" t="str">
        <f>'Yearly Summary'!H24</f>
        <v>Fees &amp; Subs</v>
      </c>
      <c r="M18" s="450"/>
      <c r="N18" s="450"/>
      <c r="O18" s="450"/>
      <c r="P18" s="450"/>
      <c r="Q18" s="450"/>
      <c r="R18" s="450"/>
      <c r="S18" s="450"/>
      <c r="T18" s="451">
        <f>'Yearly Summary'!H38</f>
        <v>0</v>
      </c>
      <c r="U18" s="452"/>
      <c r="V18" s="453"/>
    </row>
    <row r="19" spans="1:22" ht="15.75" x14ac:dyDescent="0.25">
      <c r="A19" s="215">
        <f t="shared" si="1"/>
        <v>10</v>
      </c>
      <c r="B19" s="458" t="str">
        <f>'Yearly Summary'!H8</f>
        <v>Interest</v>
      </c>
      <c r="C19" s="458"/>
      <c r="D19" s="458"/>
      <c r="E19" s="458"/>
      <c r="F19" s="458"/>
      <c r="G19" s="458"/>
      <c r="H19" s="458"/>
      <c r="I19" s="451">
        <f>'Yearly Summary'!H22</f>
        <v>0</v>
      </c>
      <c r="J19" s="453"/>
      <c r="K19" s="214">
        <f t="shared" si="0"/>
        <v>21</v>
      </c>
      <c r="L19" s="450" t="str">
        <f>'Yearly Summary'!I24</f>
        <v xml:space="preserve">Volunteer Costs </v>
      </c>
      <c r="M19" s="450"/>
      <c r="N19" s="450"/>
      <c r="O19" s="450"/>
      <c r="P19" s="450"/>
      <c r="Q19" s="450"/>
      <c r="R19" s="450"/>
      <c r="S19" s="450"/>
      <c r="T19" s="451">
        <f>'Yearly Summary'!I38</f>
        <v>0</v>
      </c>
      <c r="U19" s="452"/>
      <c r="V19" s="453"/>
    </row>
    <row r="20" spans="1:22" ht="15.75" x14ac:dyDescent="0.25">
      <c r="A20" s="215">
        <f t="shared" si="1"/>
        <v>11</v>
      </c>
      <c r="B20" s="458" t="str">
        <f>'Yearly Summary'!I8</f>
        <v>Sundry Receipts</v>
      </c>
      <c r="C20" s="458"/>
      <c r="D20" s="458"/>
      <c r="E20" s="458"/>
      <c r="F20" s="458"/>
      <c r="G20" s="458"/>
      <c r="H20" s="458"/>
      <c r="I20" s="451">
        <f>'Yearly Summary'!I22</f>
        <v>0</v>
      </c>
      <c r="J20" s="453"/>
      <c r="K20" s="214">
        <f t="shared" si="0"/>
        <v>22</v>
      </c>
      <c r="L20" s="450" t="str">
        <f>'Yearly Summary'!J24</f>
        <v>Property Costs</v>
      </c>
      <c r="M20" s="450"/>
      <c r="N20" s="450"/>
      <c r="O20" s="450"/>
      <c r="P20" s="450"/>
      <c r="Q20" s="450"/>
      <c r="R20" s="450"/>
      <c r="S20" s="450"/>
      <c r="T20" s="451">
        <f>'Yearly Summary'!J38</f>
        <v>0</v>
      </c>
      <c r="U20" s="452"/>
      <c r="V20" s="453"/>
    </row>
    <row r="21" spans="1:22" ht="15.75" x14ac:dyDescent="0.25">
      <c r="A21" s="215"/>
      <c r="B21" s="449"/>
      <c r="C21" s="449"/>
      <c r="D21" s="449"/>
      <c r="E21" s="449"/>
      <c r="F21" s="449"/>
      <c r="G21" s="449"/>
      <c r="H21" s="449"/>
      <c r="I21" s="451"/>
      <c r="J21" s="453"/>
      <c r="K21" s="214">
        <f t="shared" si="0"/>
        <v>23</v>
      </c>
      <c r="L21" s="450" t="str">
        <f>'Yearly Summary'!K24</f>
        <v>PR / Advertising</v>
      </c>
      <c r="M21" s="450"/>
      <c r="N21" s="450"/>
      <c r="O21" s="450"/>
      <c r="P21" s="450"/>
      <c r="Q21" s="450"/>
      <c r="R21" s="450"/>
      <c r="S21" s="450"/>
      <c r="T21" s="451">
        <f>'Yearly Summary'!K38</f>
        <v>0</v>
      </c>
      <c r="U21" s="452"/>
      <c r="V21" s="453"/>
    </row>
    <row r="22" spans="1:22" ht="15.75" x14ac:dyDescent="0.25">
      <c r="A22" s="215"/>
      <c r="B22" s="449"/>
      <c r="C22" s="449"/>
      <c r="D22" s="449"/>
      <c r="E22" s="449"/>
      <c r="F22" s="449"/>
      <c r="G22" s="449"/>
      <c r="H22" s="449"/>
      <c r="I22" s="216"/>
      <c r="J22" s="217"/>
      <c r="K22" s="214">
        <f t="shared" si="0"/>
        <v>24</v>
      </c>
      <c r="L22" s="450" t="str">
        <f>'Yearly Summary'!L24</f>
        <v>Donations / Assistance Provided</v>
      </c>
      <c r="M22" s="450"/>
      <c r="N22" s="450"/>
      <c r="O22" s="450"/>
      <c r="P22" s="450"/>
      <c r="Q22" s="450"/>
      <c r="R22" s="450"/>
      <c r="S22" s="450"/>
      <c r="T22" s="451">
        <f>'Yearly Summary'!L38</f>
        <v>0</v>
      </c>
      <c r="U22" s="452"/>
      <c r="V22" s="453"/>
    </row>
    <row r="23" spans="1:22" ht="15.75" x14ac:dyDescent="0.25">
      <c r="A23" s="215"/>
      <c r="B23" s="449"/>
      <c r="C23" s="449"/>
      <c r="D23" s="449"/>
      <c r="E23" s="449"/>
      <c r="F23" s="449"/>
      <c r="G23" s="449"/>
      <c r="H23" s="449"/>
      <c r="I23" s="216"/>
      <c r="J23" s="217"/>
      <c r="K23" s="214">
        <f t="shared" si="0"/>
        <v>25</v>
      </c>
      <c r="L23" s="450" t="str">
        <f>'Yearly Summary'!M24</f>
        <v>Auditing</v>
      </c>
      <c r="M23" s="450"/>
      <c r="N23" s="450"/>
      <c r="O23" s="450"/>
      <c r="P23" s="450"/>
      <c r="Q23" s="450"/>
      <c r="R23" s="450"/>
      <c r="S23" s="450"/>
      <c r="T23" s="451">
        <f>'Yearly Summary'!M38</f>
        <v>0</v>
      </c>
      <c r="U23" s="452"/>
      <c r="V23" s="453"/>
    </row>
    <row r="24" spans="1:22" ht="15.75" x14ac:dyDescent="0.25">
      <c r="A24" s="215"/>
      <c r="B24" s="449"/>
      <c r="C24" s="449"/>
      <c r="D24" s="449"/>
      <c r="E24" s="449"/>
      <c r="F24" s="449"/>
      <c r="G24" s="449"/>
      <c r="H24" s="449"/>
      <c r="I24" s="216"/>
      <c r="J24" s="217"/>
      <c r="K24" s="214">
        <f t="shared" si="0"/>
        <v>26</v>
      </c>
      <c r="L24" s="450" t="str">
        <f>'Yearly Summary'!N24</f>
        <v>Bank Fees</v>
      </c>
      <c r="M24" s="450"/>
      <c r="N24" s="450"/>
      <c r="O24" s="450"/>
      <c r="P24" s="450"/>
      <c r="Q24" s="450"/>
      <c r="R24" s="450"/>
      <c r="S24" s="450"/>
      <c r="T24" s="451">
        <f>'Yearly Summary'!N38</f>
        <v>0</v>
      </c>
      <c r="U24" s="452"/>
      <c r="V24" s="453"/>
    </row>
    <row r="25" spans="1:22" ht="15.75" x14ac:dyDescent="0.25">
      <c r="A25" s="215"/>
      <c r="B25" s="449"/>
      <c r="C25" s="449"/>
      <c r="D25" s="449"/>
      <c r="E25" s="449"/>
      <c r="F25" s="449"/>
      <c r="G25" s="449"/>
      <c r="H25" s="449"/>
      <c r="I25" s="216"/>
      <c r="J25" s="217"/>
      <c r="K25" s="214">
        <f t="shared" si="0"/>
        <v>27</v>
      </c>
      <c r="L25" s="450" t="str">
        <f>'Yearly Summary'!O24</f>
        <v>Sundry Expenses</v>
      </c>
      <c r="M25" s="450"/>
      <c r="N25" s="450"/>
      <c r="O25" s="450"/>
      <c r="P25" s="450"/>
      <c r="Q25" s="450"/>
      <c r="R25" s="450"/>
      <c r="S25" s="450"/>
      <c r="T25" s="451">
        <f>'Yearly Summary'!O38</f>
        <v>0</v>
      </c>
      <c r="U25" s="452"/>
      <c r="V25" s="453"/>
    </row>
    <row r="26" spans="1:22" x14ac:dyDescent="0.25">
      <c r="A26" s="218"/>
      <c r="B26" s="449"/>
      <c r="C26" s="449"/>
      <c r="D26" s="449"/>
      <c r="E26" s="449"/>
      <c r="F26" s="449"/>
      <c r="G26" s="449"/>
      <c r="H26" s="449"/>
      <c r="I26" s="451"/>
      <c r="J26" s="453"/>
      <c r="K26" s="219"/>
      <c r="L26" s="454" t="s">
        <v>467</v>
      </c>
      <c r="M26" s="454"/>
      <c r="N26" s="454"/>
      <c r="O26" s="454"/>
      <c r="P26" s="454"/>
      <c r="Q26" s="454"/>
      <c r="R26" s="454"/>
      <c r="S26" s="454"/>
      <c r="T26" s="455">
        <f>Dec!CS169</f>
        <v>0</v>
      </c>
      <c r="U26" s="456"/>
      <c r="V26" s="457"/>
    </row>
    <row r="27" spans="1:22" ht="16.5" thickBot="1" x14ac:dyDescent="0.3">
      <c r="A27" s="220"/>
      <c r="B27" s="440" t="s">
        <v>468</v>
      </c>
      <c r="C27" s="440"/>
      <c r="D27" s="440"/>
      <c r="E27" s="440"/>
      <c r="F27" s="440"/>
      <c r="G27" s="440"/>
      <c r="H27" s="440"/>
      <c r="I27" s="441">
        <f>SUM(I12:J26)</f>
        <v>0</v>
      </c>
      <c r="J27" s="442"/>
      <c r="K27" s="221"/>
      <c r="L27" s="443" t="s">
        <v>469</v>
      </c>
      <c r="M27" s="443"/>
      <c r="N27" s="443"/>
      <c r="O27" s="443"/>
      <c r="P27" s="443"/>
      <c r="Q27" s="443"/>
      <c r="R27" s="443"/>
      <c r="S27" s="443"/>
      <c r="T27" s="441">
        <f>SUM(T12:V26)</f>
        <v>0</v>
      </c>
      <c r="U27" s="444"/>
      <c r="V27" s="442"/>
    </row>
    <row r="28" spans="1:22" s="134" customFormat="1" ht="9.75" customHeight="1" thickTop="1" x14ac:dyDescent="0.25">
      <c r="A28" s="445" t="s">
        <v>470</v>
      </c>
      <c r="B28" s="445"/>
      <c r="C28" s="445"/>
      <c r="D28" s="445"/>
      <c r="E28" s="445"/>
      <c r="F28" s="445"/>
      <c r="G28" s="445"/>
      <c r="H28" s="445"/>
      <c r="I28" s="445"/>
      <c r="J28" s="445"/>
      <c r="K28" s="445"/>
      <c r="L28" s="445"/>
      <c r="M28" s="445"/>
      <c r="N28" s="445"/>
      <c r="O28" s="445"/>
      <c r="P28" s="445"/>
      <c r="Q28" s="445"/>
      <c r="R28" s="445"/>
      <c r="S28" s="445"/>
      <c r="T28" s="445"/>
      <c r="U28" s="445"/>
      <c r="V28" s="445"/>
    </row>
    <row r="29" spans="1:22" x14ac:dyDescent="0.25">
      <c r="A29" s="135" t="s">
        <v>471</v>
      </c>
      <c r="B29" s="134"/>
      <c r="C29" s="134"/>
      <c r="D29" s="134"/>
      <c r="E29" s="134"/>
      <c r="F29" s="134"/>
      <c r="G29" s="134"/>
      <c r="H29" s="134"/>
      <c r="I29" s="134"/>
      <c r="J29" s="134"/>
      <c r="K29" s="134"/>
      <c r="L29" s="134"/>
      <c r="M29" s="134"/>
      <c r="N29" s="134"/>
      <c r="O29" s="134"/>
      <c r="P29" s="134"/>
      <c r="Q29" s="134"/>
      <c r="R29" s="134"/>
      <c r="S29" s="134"/>
      <c r="T29" s="134"/>
      <c r="U29" s="134"/>
      <c r="V29" s="134"/>
    </row>
    <row r="30" spans="1:22" ht="4.5" customHeight="1" x14ac:dyDescent="0.25">
      <c r="A30" s="446" t="s">
        <v>472</v>
      </c>
      <c r="B30" s="446"/>
      <c r="C30" s="446"/>
      <c r="D30" s="446"/>
      <c r="E30" s="222"/>
      <c r="F30" s="446" t="s">
        <v>473</v>
      </c>
      <c r="G30" s="446"/>
      <c r="H30" s="446"/>
      <c r="I30" s="134"/>
      <c r="J30" s="134"/>
      <c r="K30" s="134"/>
      <c r="L30" s="134"/>
      <c r="M30" s="134"/>
      <c r="N30" s="134"/>
      <c r="O30" s="134"/>
      <c r="P30" s="134"/>
      <c r="Q30" s="134"/>
      <c r="R30" s="134"/>
      <c r="S30" s="134"/>
      <c r="T30" s="134"/>
      <c r="U30" s="134"/>
      <c r="V30" s="134"/>
    </row>
    <row r="31" spans="1:22" ht="15" customHeight="1" x14ac:dyDescent="0.25">
      <c r="A31" s="447"/>
      <c r="B31" s="447"/>
      <c r="C31" s="447"/>
      <c r="D31" s="447"/>
      <c r="E31" s="222"/>
      <c r="F31" s="447"/>
      <c r="G31" s="447"/>
      <c r="H31" s="447"/>
      <c r="I31" s="134"/>
      <c r="J31" s="134"/>
      <c r="K31" s="134"/>
      <c r="L31" s="134"/>
      <c r="M31" s="134"/>
      <c r="N31" s="448" t="s">
        <v>474</v>
      </c>
      <c r="O31" s="448"/>
      <c r="P31" s="448"/>
      <c r="Q31" s="448"/>
      <c r="R31" s="448"/>
      <c r="S31" s="448"/>
      <c r="T31" s="448"/>
      <c r="U31" s="448"/>
      <c r="V31" s="134"/>
    </row>
    <row r="32" spans="1:22" ht="12" customHeight="1" x14ac:dyDescent="0.25">
      <c r="A32" s="223"/>
      <c r="B32" s="223"/>
      <c r="C32" s="223"/>
      <c r="D32" s="223"/>
      <c r="E32" s="134"/>
      <c r="F32" s="223"/>
      <c r="G32" s="223"/>
      <c r="H32" s="223"/>
      <c r="I32" s="134"/>
      <c r="J32" s="134"/>
      <c r="K32" s="134"/>
      <c r="L32" s="134"/>
      <c r="M32" s="134"/>
      <c r="N32" s="224"/>
      <c r="O32" s="224"/>
      <c r="P32" s="224"/>
      <c r="Q32" s="224"/>
      <c r="R32" s="224"/>
      <c r="S32" s="224"/>
      <c r="T32" s="224"/>
      <c r="U32" s="224"/>
      <c r="V32" s="134"/>
    </row>
    <row r="33" spans="1:22" x14ac:dyDescent="0.25">
      <c r="A33" s="431"/>
      <c r="B33" s="431"/>
      <c r="C33" s="431"/>
      <c r="D33" s="431"/>
      <c r="E33" s="134"/>
      <c r="F33" s="431"/>
      <c r="G33" s="431"/>
      <c r="H33" s="431"/>
      <c r="I33" s="136"/>
      <c r="J33" s="438"/>
      <c r="K33" s="438"/>
      <c r="L33" s="438"/>
      <c r="M33" s="136"/>
      <c r="N33" s="437"/>
      <c r="O33" s="437"/>
      <c r="P33" s="437"/>
      <c r="Q33" s="437"/>
      <c r="R33" s="437"/>
      <c r="S33" s="437"/>
      <c r="T33" s="437"/>
      <c r="U33" s="437"/>
      <c r="V33" s="134"/>
    </row>
    <row r="34" spans="1:22" ht="15" customHeight="1" x14ac:dyDescent="0.25">
      <c r="A34" s="436" t="s">
        <v>475</v>
      </c>
      <c r="B34" s="436"/>
      <c r="C34" s="436"/>
      <c r="D34" s="436"/>
      <c r="E34" s="134"/>
      <c r="F34" s="436" t="s">
        <v>476</v>
      </c>
      <c r="G34" s="436"/>
      <c r="H34" s="436"/>
      <c r="I34" s="136"/>
      <c r="J34" s="436" t="s">
        <v>477</v>
      </c>
      <c r="K34" s="436"/>
      <c r="L34" s="436"/>
      <c r="M34" s="134"/>
      <c r="N34" s="439" t="s">
        <v>478</v>
      </c>
      <c r="O34" s="439"/>
      <c r="P34" s="439"/>
      <c r="Q34" s="439"/>
      <c r="R34" s="439"/>
      <c r="S34" s="439"/>
      <c r="T34" s="439"/>
      <c r="U34" s="439"/>
      <c r="V34" s="134"/>
    </row>
    <row r="35" spans="1:22" ht="14.25" customHeight="1" x14ac:dyDescent="0.25">
      <c r="A35" s="224"/>
      <c r="B35" s="224"/>
      <c r="C35" s="224"/>
      <c r="D35" s="224"/>
      <c r="E35" s="134"/>
      <c r="F35" s="224"/>
      <c r="G35" s="224"/>
      <c r="H35" s="224"/>
      <c r="I35" s="136"/>
      <c r="J35" s="224"/>
      <c r="K35" s="224"/>
      <c r="L35" s="224"/>
      <c r="M35" s="134"/>
      <c r="N35" s="134"/>
      <c r="O35" s="134"/>
      <c r="P35" s="134"/>
      <c r="Q35" s="134"/>
      <c r="R35" s="134"/>
      <c r="S35" s="134"/>
      <c r="T35" s="134"/>
      <c r="U35" s="134"/>
      <c r="V35" s="134"/>
    </row>
    <row r="36" spans="1:22" x14ac:dyDescent="0.25">
      <c r="A36" s="431"/>
      <c r="B36" s="431"/>
      <c r="C36" s="431"/>
      <c r="D36" s="431"/>
      <c r="E36" s="134"/>
      <c r="F36" s="431"/>
      <c r="G36" s="431"/>
      <c r="H36" s="431"/>
      <c r="I36" s="136"/>
      <c r="J36" s="437"/>
      <c r="K36" s="437"/>
      <c r="L36" s="437"/>
      <c r="M36" s="134"/>
      <c r="N36" s="437"/>
      <c r="O36" s="437"/>
      <c r="P36" s="437"/>
      <c r="Q36" s="437"/>
      <c r="R36" s="225"/>
      <c r="S36" s="437"/>
      <c r="T36" s="437"/>
      <c r="U36" s="437"/>
      <c r="V36" s="134"/>
    </row>
    <row r="37" spans="1:22" ht="13.5" customHeight="1" x14ac:dyDescent="0.25">
      <c r="A37" s="436" t="s">
        <v>479</v>
      </c>
      <c r="B37" s="436"/>
      <c r="C37" s="436"/>
      <c r="D37" s="436"/>
      <c r="E37" s="134"/>
      <c r="F37" s="436" t="s">
        <v>480</v>
      </c>
      <c r="G37" s="436"/>
      <c r="H37" s="436"/>
      <c r="I37" s="226"/>
      <c r="J37" s="436" t="s">
        <v>481</v>
      </c>
      <c r="K37" s="436"/>
      <c r="L37" s="436"/>
      <c r="M37" s="134"/>
      <c r="N37" s="436" t="s">
        <v>482</v>
      </c>
      <c r="O37" s="436"/>
      <c r="P37" s="436"/>
      <c r="Q37" s="436"/>
      <c r="R37" s="225"/>
      <c r="S37" s="436" t="s">
        <v>483</v>
      </c>
      <c r="T37" s="436"/>
      <c r="U37" s="436"/>
      <c r="V37" s="134"/>
    </row>
    <row r="38" spans="1:22" ht="12.75" customHeight="1" x14ac:dyDescent="0.25">
      <c r="A38" s="224"/>
      <c r="B38" s="224"/>
      <c r="C38" s="224"/>
      <c r="D38" s="224"/>
      <c r="E38" s="134"/>
      <c r="F38" s="224"/>
      <c r="G38" s="224"/>
      <c r="H38" s="224"/>
      <c r="I38" s="226"/>
      <c r="J38" s="226" t="s">
        <v>484</v>
      </c>
      <c r="K38" s="224"/>
      <c r="L38" s="224"/>
      <c r="M38" s="134"/>
      <c r="N38" s="227"/>
      <c r="O38" s="227"/>
      <c r="P38" s="227"/>
      <c r="Q38" s="228"/>
      <c r="R38" s="227"/>
      <c r="S38" s="227"/>
      <c r="T38" s="227"/>
      <c r="U38" s="227"/>
      <c r="V38" s="134"/>
    </row>
    <row r="39" spans="1:22" ht="3" customHeight="1" x14ac:dyDescent="0.25">
      <c r="A39" s="134"/>
      <c r="B39" s="229"/>
      <c r="C39" s="134"/>
      <c r="D39" s="134"/>
      <c r="E39" s="134"/>
      <c r="F39" s="134"/>
      <c r="G39" s="134"/>
      <c r="H39" s="134"/>
      <c r="I39" s="230"/>
      <c r="J39" s="230"/>
      <c r="K39" s="230"/>
      <c r="L39" s="230"/>
      <c r="M39" s="134"/>
      <c r="N39" s="231"/>
      <c r="O39" s="231"/>
      <c r="P39" s="231"/>
      <c r="Q39" s="225"/>
      <c r="R39" s="231"/>
      <c r="S39" s="231"/>
      <c r="T39" s="231"/>
      <c r="U39" s="231"/>
      <c r="V39" s="134"/>
    </row>
    <row r="40" spans="1:22" ht="14.25" customHeight="1" x14ac:dyDescent="0.25">
      <c r="A40" s="432" t="s">
        <v>485</v>
      </c>
      <c r="B40" s="433"/>
      <c r="C40" s="433"/>
      <c r="D40" s="433"/>
      <c r="E40" s="433"/>
      <c r="F40" s="433"/>
      <c r="G40" s="433"/>
      <c r="H40" s="433"/>
      <c r="I40" s="433"/>
      <c r="J40" s="232"/>
      <c r="K40" s="232"/>
      <c r="L40" s="233"/>
      <c r="M40" s="134"/>
      <c r="N40" s="434"/>
      <c r="O40" s="434"/>
      <c r="P40" s="434"/>
      <c r="Q40" s="434"/>
      <c r="R40" s="227"/>
      <c r="S40" s="435"/>
      <c r="T40" s="435"/>
      <c r="U40" s="435"/>
      <c r="V40" s="134"/>
    </row>
    <row r="41" spans="1:22" ht="14.25" customHeight="1" x14ac:dyDescent="0.25">
      <c r="A41" s="234" t="s">
        <v>486</v>
      </c>
      <c r="B41" s="136"/>
      <c r="C41" s="136"/>
      <c r="D41" s="136"/>
      <c r="E41" s="136"/>
      <c r="F41" s="136"/>
      <c r="G41" s="136"/>
      <c r="H41" s="136"/>
      <c r="I41" s="136"/>
      <c r="J41" s="431"/>
      <c r="K41" s="431"/>
      <c r="L41" s="235"/>
      <c r="M41" s="134"/>
      <c r="N41" s="436" t="s">
        <v>487</v>
      </c>
      <c r="O41" s="436"/>
      <c r="P41" s="436"/>
      <c r="Q41" s="436"/>
      <c r="R41" s="136"/>
      <c r="S41" s="436" t="s">
        <v>488</v>
      </c>
      <c r="T41" s="436"/>
      <c r="U41" s="436"/>
      <c r="V41" s="134"/>
    </row>
    <row r="42" spans="1:22" ht="14.25" customHeight="1" x14ac:dyDescent="0.25">
      <c r="A42" s="234" t="s">
        <v>489</v>
      </c>
      <c r="B42" s="136"/>
      <c r="C42" s="136"/>
      <c r="D42" s="136"/>
      <c r="E42" s="136"/>
      <c r="F42" s="136"/>
      <c r="G42" s="136"/>
      <c r="H42" s="136"/>
      <c r="I42" s="136"/>
      <c r="J42" s="136"/>
      <c r="K42" s="136"/>
      <c r="L42" s="235"/>
      <c r="M42" s="134"/>
      <c r="N42" s="225"/>
      <c r="O42" s="225"/>
      <c r="P42" s="225"/>
      <c r="Q42" s="225"/>
      <c r="R42" s="225"/>
      <c r="S42" s="225"/>
      <c r="T42" s="225"/>
      <c r="U42" s="225"/>
      <c r="V42" s="134"/>
    </row>
    <row r="43" spans="1:22" ht="22.5" customHeight="1" x14ac:dyDescent="0.25">
      <c r="A43" s="425" t="s">
        <v>490</v>
      </c>
      <c r="B43" s="426"/>
      <c r="C43" s="426"/>
      <c r="D43" s="426"/>
      <c r="E43" s="426"/>
      <c r="F43" s="426"/>
      <c r="G43" s="426"/>
      <c r="H43" s="426"/>
      <c r="I43" s="426"/>
      <c r="J43" s="426"/>
      <c r="K43" s="426"/>
      <c r="L43" s="235"/>
      <c r="M43" s="134"/>
      <c r="N43" s="428" t="s">
        <v>491</v>
      </c>
      <c r="O43" s="428"/>
      <c r="P43" s="428"/>
      <c r="Q43" s="428"/>
      <c r="R43" s="428"/>
      <c r="S43" s="428"/>
      <c r="T43" s="428"/>
      <c r="U43" s="428"/>
      <c r="V43" s="134"/>
    </row>
    <row r="44" spans="1:22" ht="22.5" customHeight="1" x14ac:dyDescent="0.25">
      <c r="A44" s="427"/>
      <c r="B44" s="426"/>
      <c r="C44" s="426"/>
      <c r="D44" s="426"/>
      <c r="E44" s="426"/>
      <c r="F44" s="426"/>
      <c r="G44" s="426"/>
      <c r="H44" s="426"/>
      <c r="I44" s="426"/>
      <c r="J44" s="426"/>
      <c r="K44" s="426"/>
      <c r="L44" s="236"/>
      <c r="M44" s="237" t="s">
        <v>492</v>
      </c>
      <c r="N44" s="429"/>
      <c r="O44" s="429"/>
      <c r="P44" s="429"/>
      <c r="Q44" s="429"/>
      <c r="R44" s="237" t="s">
        <v>493</v>
      </c>
      <c r="S44" s="429"/>
      <c r="T44" s="429"/>
      <c r="U44" s="429"/>
      <c r="V44" s="238"/>
    </row>
    <row r="45" spans="1:22" ht="22.5" customHeight="1" x14ac:dyDescent="0.25">
      <c r="A45" s="430"/>
      <c r="B45" s="431"/>
      <c r="C45" s="431"/>
      <c r="D45" s="431"/>
      <c r="E45" s="136"/>
      <c r="F45" s="431"/>
      <c r="G45" s="431"/>
      <c r="H45" s="431"/>
      <c r="I45" s="136"/>
      <c r="J45" s="431"/>
      <c r="K45" s="431"/>
      <c r="L45" s="235"/>
      <c r="M45" s="237" t="s">
        <v>494</v>
      </c>
      <c r="N45" s="423"/>
      <c r="O45" s="423"/>
      <c r="P45" s="423"/>
      <c r="Q45" s="423"/>
      <c r="R45" s="237" t="s">
        <v>495</v>
      </c>
      <c r="S45" s="423"/>
      <c r="T45" s="423"/>
      <c r="U45" s="423"/>
      <c r="V45" s="238"/>
    </row>
    <row r="46" spans="1:22" ht="22.5" customHeight="1" x14ac:dyDescent="0.25">
      <c r="A46" s="421" t="s">
        <v>496</v>
      </c>
      <c r="B46" s="422"/>
      <c r="C46" s="422"/>
      <c r="D46" s="422"/>
      <c r="E46" s="239"/>
      <c r="F46" s="422" t="s">
        <v>497</v>
      </c>
      <c r="G46" s="422"/>
      <c r="H46" s="422"/>
      <c r="I46" s="239"/>
      <c r="J46" s="422" t="s">
        <v>498</v>
      </c>
      <c r="K46" s="422"/>
      <c r="L46" s="240"/>
      <c r="M46" s="241" t="s">
        <v>499</v>
      </c>
      <c r="N46" s="423"/>
      <c r="O46" s="423"/>
      <c r="P46" s="423"/>
      <c r="Q46" s="423"/>
      <c r="R46" s="241" t="s">
        <v>500</v>
      </c>
      <c r="S46" s="423"/>
      <c r="T46" s="423"/>
      <c r="U46" s="423"/>
      <c r="V46" s="238"/>
    </row>
    <row r="47" spans="1:22" s="134" customFormat="1" ht="6.75" customHeight="1" x14ac:dyDescent="0.25">
      <c r="A47" s="242"/>
      <c r="B47" s="242"/>
      <c r="C47" s="242"/>
      <c r="D47" s="242"/>
      <c r="E47" s="242"/>
      <c r="F47" s="242"/>
      <c r="G47" s="242"/>
      <c r="H47" s="242"/>
      <c r="I47" s="242"/>
      <c r="J47" s="242"/>
      <c r="K47" s="242"/>
      <c r="L47" s="242"/>
      <c r="M47" s="242"/>
      <c r="N47" s="242"/>
      <c r="O47" s="242"/>
      <c r="P47" s="242"/>
      <c r="Q47" s="242"/>
      <c r="R47" s="242"/>
      <c r="S47" s="242"/>
      <c r="T47" s="242"/>
      <c r="U47" s="242"/>
      <c r="V47" s="242"/>
    </row>
    <row r="48" spans="1:22" s="134" customFormat="1" ht="6.75"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row>
    <row r="49" spans="1:22" s="134" customFormat="1" x14ac:dyDescent="0.25">
      <c r="A49" s="424" t="s">
        <v>572</v>
      </c>
      <c r="B49" s="424"/>
      <c r="C49" s="424"/>
      <c r="D49" s="424"/>
      <c r="E49" s="424"/>
      <c r="F49" s="424"/>
      <c r="G49" s="424"/>
      <c r="H49" s="424"/>
      <c r="I49" s="424"/>
      <c r="J49" s="424"/>
      <c r="K49" s="424"/>
      <c r="L49" s="424"/>
      <c r="M49" s="424"/>
      <c r="N49" s="424"/>
      <c r="O49" s="424"/>
      <c r="P49" s="424"/>
      <c r="Q49" s="424"/>
      <c r="R49" s="424"/>
      <c r="S49" s="424"/>
      <c r="T49" s="424"/>
      <c r="U49" s="424"/>
      <c r="V49" s="424"/>
    </row>
    <row r="50" spans="1:22" s="134" customFormat="1" x14ac:dyDescent="0.25">
      <c r="A50" s="243"/>
      <c r="B50" s="243"/>
      <c r="C50" s="243"/>
      <c r="D50" s="243"/>
      <c r="E50" s="243"/>
      <c r="F50" s="243"/>
      <c r="G50" s="243"/>
      <c r="H50" s="243"/>
      <c r="I50" s="243"/>
      <c r="J50" s="243"/>
      <c r="K50" s="243"/>
      <c r="L50" s="243"/>
      <c r="M50" s="243"/>
      <c r="N50" s="243"/>
      <c r="O50" s="243"/>
      <c r="P50" s="243"/>
      <c r="Q50" s="243"/>
      <c r="R50" s="243"/>
      <c r="S50" s="243"/>
      <c r="T50" s="243"/>
      <c r="U50" s="243"/>
      <c r="V50" s="243"/>
    </row>
    <row r="59" spans="1:22" ht="10.5" customHeight="1" x14ac:dyDescent="0.25"/>
    <row r="61" spans="1:22" ht="9.75" customHeight="1" x14ac:dyDescent="0.25"/>
    <row r="64" spans="1:22" ht="7.5" customHeight="1" x14ac:dyDescent="0.25"/>
    <row r="65" ht="15" customHeight="1" x14ac:dyDescent="0.25"/>
    <row r="66" ht="20.25" customHeight="1" x14ac:dyDescent="0.25"/>
    <row r="68" ht="19.5" customHeight="1" x14ac:dyDescent="0.25"/>
    <row r="71" ht="13.5" customHeight="1" x14ac:dyDescent="0.25"/>
    <row r="72" ht="18.75" customHeight="1" x14ac:dyDescent="0.25"/>
    <row r="75" ht="5.25" customHeight="1" x14ac:dyDescent="0.25"/>
    <row r="77" ht="4.5" customHeight="1" x14ac:dyDescent="0.25"/>
  </sheetData>
  <mergeCells count="118">
    <mergeCell ref="A4:V4"/>
    <mergeCell ref="A5:V5"/>
    <mergeCell ref="J6:P6"/>
    <mergeCell ref="J7:P7"/>
    <mergeCell ref="A8:C8"/>
    <mergeCell ref="D8:I8"/>
    <mergeCell ref="J8:K8"/>
    <mergeCell ref="L8:P8"/>
    <mergeCell ref="Q8:R8"/>
    <mergeCell ref="S8:V8"/>
    <mergeCell ref="B13:H13"/>
    <mergeCell ref="I13:J13"/>
    <mergeCell ref="L13:S13"/>
    <mergeCell ref="T13:V13"/>
    <mergeCell ref="B14:H14"/>
    <mergeCell ref="I14:J14"/>
    <mergeCell ref="L14:S14"/>
    <mergeCell ref="T14:V14"/>
    <mergeCell ref="A10:V10"/>
    <mergeCell ref="B11:H11"/>
    <mergeCell ref="I11:J11"/>
    <mergeCell ref="L11:S11"/>
    <mergeCell ref="T11:V11"/>
    <mergeCell ref="B12:H12"/>
    <mergeCell ref="I12:J12"/>
    <mergeCell ref="L12:S12"/>
    <mergeCell ref="T12:V12"/>
    <mergeCell ref="B17:H17"/>
    <mergeCell ref="I17:J17"/>
    <mergeCell ref="L17:S17"/>
    <mergeCell ref="T17:V17"/>
    <mergeCell ref="B18:H18"/>
    <mergeCell ref="I18:J18"/>
    <mergeCell ref="L18:S18"/>
    <mergeCell ref="T18:V18"/>
    <mergeCell ref="B15:H15"/>
    <mergeCell ref="I15:J15"/>
    <mergeCell ref="L15:S15"/>
    <mergeCell ref="T15:V15"/>
    <mergeCell ref="B16:H16"/>
    <mergeCell ref="I16:J16"/>
    <mergeCell ref="L16:S16"/>
    <mergeCell ref="T16:V16"/>
    <mergeCell ref="B21:H21"/>
    <mergeCell ref="I21:J21"/>
    <mergeCell ref="L21:S21"/>
    <mergeCell ref="T21:V21"/>
    <mergeCell ref="B22:H22"/>
    <mergeCell ref="L22:S22"/>
    <mergeCell ref="T22:V22"/>
    <mergeCell ref="B19:H19"/>
    <mergeCell ref="I19:J19"/>
    <mergeCell ref="L19:S19"/>
    <mergeCell ref="T19:V19"/>
    <mergeCell ref="B20:H20"/>
    <mergeCell ref="I20:J20"/>
    <mergeCell ref="L20:S20"/>
    <mergeCell ref="T20:V20"/>
    <mergeCell ref="B25:H25"/>
    <mergeCell ref="L25:S25"/>
    <mergeCell ref="T25:V25"/>
    <mergeCell ref="B26:H26"/>
    <mergeCell ref="I26:J26"/>
    <mergeCell ref="L26:S26"/>
    <mergeCell ref="T26:V26"/>
    <mergeCell ref="B23:H23"/>
    <mergeCell ref="L23:S23"/>
    <mergeCell ref="T23:V23"/>
    <mergeCell ref="B24:H24"/>
    <mergeCell ref="L24:S24"/>
    <mergeCell ref="T24:V24"/>
    <mergeCell ref="A33:D33"/>
    <mergeCell ref="F33:H33"/>
    <mergeCell ref="J33:L33"/>
    <mergeCell ref="N33:U33"/>
    <mergeCell ref="A34:D34"/>
    <mergeCell ref="F34:H34"/>
    <mergeCell ref="J34:L34"/>
    <mergeCell ref="N34:U34"/>
    <mergeCell ref="B27:H27"/>
    <mergeCell ref="I27:J27"/>
    <mergeCell ref="L27:S27"/>
    <mergeCell ref="T27:V27"/>
    <mergeCell ref="A28:V28"/>
    <mergeCell ref="A30:D31"/>
    <mergeCell ref="F30:H31"/>
    <mergeCell ref="N31:U31"/>
    <mergeCell ref="A40:I40"/>
    <mergeCell ref="N40:Q40"/>
    <mergeCell ref="S40:U40"/>
    <mergeCell ref="J41:K41"/>
    <mergeCell ref="N41:Q41"/>
    <mergeCell ref="S41:U41"/>
    <mergeCell ref="A36:D36"/>
    <mergeCell ref="F36:H36"/>
    <mergeCell ref="J36:L36"/>
    <mergeCell ref="N36:Q36"/>
    <mergeCell ref="S36:U36"/>
    <mergeCell ref="A37:D37"/>
    <mergeCell ref="F37:H37"/>
    <mergeCell ref="J37:L37"/>
    <mergeCell ref="N37:Q37"/>
    <mergeCell ref="S37:U37"/>
    <mergeCell ref="A46:D46"/>
    <mergeCell ref="F46:H46"/>
    <mergeCell ref="J46:K46"/>
    <mergeCell ref="N46:Q46"/>
    <mergeCell ref="S46:U46"/>
    <mergeCell ref="A49:V49"/>
    <mergeCell ref="A43:K44"/>
    <mergeCell ref="N43:U43"/>
    <mergeCell ref="N44:Q44"/>
    <mergeCell ref="S44:U44"/>
    <mergeCell ref="A45:D45"/>
    <mergeCell ref="F45:H45"/>
    <mergeCell ref="J45:K45"/>
    <mergeCell ref="N45:Q45"/>
    <mergeCell ref="S45:U45"/>
  </mergeCells>
  <printOptions horizontalCentered="1"/>
  <pageMargins left="0.23622047244094491" right="0.23622047244094491" top="0.74803149606299213" bottom="0.74803149606299213"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workbookViewId="0">
      <selection activeCell="D3" sqref="D3:F3"/>
    </sheetView>
  </sheetViews>
  <sheetFormatPr defaultColWidth="15" defaultRowHeight="15" x14ac:dyDescent="0.25"/>
  <cols>
    <col min="1" max="1" width="15" style="167" customWidth="1"/>
    <col min="2" max="15" width="12.28515625" style="167" customWidth="1"/>
    <col min="16" max="16384" width="15" style="167"/>
  </cols>
  <sheetData>
    <row r="1" spans="1:23" ht="20.25" customHeight="1" x14ac:dyDescent="0.3">
      <c r="A1" s="483" t="s">
        <v>454</v>
      </c>
      <c r="B1" s="483"/>
      <c r="C1" s="483"/>
      <c r="D1" s="483"/>
      <c r="E1" s="483"/>
      <c r="F1" s="483"/>
      <c r="G1" s="483"/>
      <c r="H1" s="483"/>
      <c r="I1" s="483"/>
      <c r="J1" s="483"/>
      <c r="K1" s="483"/>
      <c r="L1" s="483"/>
      <c r="M1" s="483"/>
      <c r="N1" s="483"/>
      <c r="O1" s="483"/>
      <c r="P1" s="179"/>
      <c r="Q1" s="179"/>
      <c r="R1" s="179"/>
      <c r="S1" s="179"/>
      <c r="T1" s="179"/>
      <c r="U1" s="179"/>
    </row>
    <row r="2" spans="1:23" ht="20.25" customHeight="1" x14ac:dyDescent="0.3">
      <c r="A2" s="180"/>
      <c r="B2" s="180"/>
      <c r="C2" s="180"/>
      <c r="D2" s="180"/>
      <c r="E2" s="180"/>
      <c r="F2" s="180"/>
      <c r="G2" s="180"/>
      <c r="H2" s="180"/>
      <c r="I2" s="180"/>
      <c r="J2" s="180"/>
      <c r="K2" s="180"/>
      <c r="L2" s="180"/>
      <c r="M2" s="180"/>
      <c r="N2" s="180"/>
      <c r="O2" s="180"/>
      <c r="P2" s="179"/>
      <c r="Q2" s="179"/>
      <c r="R2" s="179"/>
      <c r="S2" s="179"/>
      <c r="T2" s="179"/>
      <c r="U2" s="179"/>
    </row>
    <row r="3" spans="1:23" s="181" customFormat="1" ht="25.5" customHeight="1" x14ac:dyDescent="0.25">
      <c r="B3" s="484" t="s">
        <v>455</v>
      </c>
      <c r="C3" s="484"/>
      <c r="D3" s="485"/>
      <c r="E3" s="485"/>
      <c r="F3" s="485"/>
      <c r="H3" s="486" t="s">
        <v>456</v>
      </c>
      <c r="I3" s="486"/>
      <c r="J3" s="485"/>
      <c r="K3" s="485"/>
      <c r="L3" s="485"/>
      <c r="R3" s="182"/>
      <c r="S3" s="183"/>
      <c r="T3" s="183"/>
      <c r="U3" s="182"/>
      <c r="V3" s="182"/>
    </row>
    <row r="4" spans="1:23" s="184" customFormat="1" ht="24" customHeight="1" x14ac:dyDescent="0.15">
      <c r="B4" s="185"/>
      <c r="C4" s="185"/>
      <c r="D4" s="480" t="s">
        <v>457</v>
      </c>
      <c r="E4" s="480"/>
      <c r="F4" s="480"/>
      <c r="H4" s="186"/>
      <c r="I4" s="186"/>
      <c r="J4" s="480" t="s">
        <v>457</v>
      </c>
      <c r="K4" s="480"/>
      <c r="L4" s="480"/>
      <c r="M4" s="185"/>
      <c r="N4" s="185"/>
      <c r="O4" s="185"/>
      <c r="R4" s="187"/>
      <c r="S4" s="186"/>
      <c r="T4" s="186"/>
      <c r="U4" s="188"/>
      <c r="V4" s="187"/>
      <c r="W4" s="187"/>
    </row>
    <row r="5" spans="1:23" s="181" customFormat="1" ht="15.75" x14ac:dyDescent="0.25">
      <c r="A5" s="481" t="s">
        <v>309</v>
      </c>
      <c r="B5" s="481"/>
      <c r="C5" s="482" t="str">
        <f>IF('Statement of Rec &amp; Expend'!D8="","",'Statement of Rec &amp; Expend'!D8)</f>
        <v/>
      </c>
      <c r="D5" s="482"/>
      <c r="E5" s="482"/>
      <c r="F5" s="189"/>
      <c r="G5" s="190" t="s">
        <v>310</v>
      </c>
      <c r="H5" s="482" t="str">
        <f>IF('Statement of Rec &amp; Expend'!L8="","",'Statement of Rec &amp; Expend'!L8)</f>
        <v/>
      </c>
      <c r="I5" s="482"/>
      <c r="J5" s="482"/>
      <c r="L5" s="190" t="s">
        <v>288</v>
      </c>
      <c r="M5" s="482" t="str">
        <f>IF('Statement of Rec &amp; Expend'!S8="","",'Statement of Rec &amp; Expend'!S8)</f>
        <v/>
      </c>
      <c r="N5" s="482"/>
      <c r="P5" s="189"/>
      <c r="R5" s="189"/>
      <c r="S5" s="189"/>
      <c r="T5" s="189"/>
      <c r="U5" s="189"/>
      <c r="V5" s="182"/>
      <c r="W5" s="182"/>
    </row>
    <row r="6" spans="1:23" x14ac:dyDescent="0.25">
      <c r="I6" s="168"/>
      <c r="J6" s="168"/>
      <c r="K6" s="168"/>
      <c r="L6" s="168"/>
      <c r="M6" s="168"/>
      <c r="N6" s="168"/>
      <c r="O6" s="168"/>
      <c r="P6" s="168"/>
      <c r="Q6" s="168"/>
      <c r="R6" s="168"/>
      <c r="S6" s="168"/>
      <c r="T6" s="168"/>
      <c r="U6" s="168"/>
      <c r="V6" s="168"/>
      <c r="W6" s="168"/>
    </row>
    <row r="7" spans="1:23" ht="5.25" customHeight="1" thickBot="1" x14ac:dyDescent="0.3">
      <c r="I7" s="168"/>
      <c r="J7" s="168"/>
      <c r="K7" s="168"/>
      <c r="L7" s="168"/>
      <c r="M7" s="168"/>
      <c r="N7" s="168"/>
      <c r="O7" s="168"/>
      <c r="P7" s="168"/>
      <c r="Q7" s="168"/>
      <c r="R7" s="168"/>
      <c r="S7" s="168"/>
    </row>
    <row r="8" spans="1:23" ht="36.75" thickTop="1" x14ac:dyDescent="0.25">
      <c r="A8" s="476" t="s">
        <v>379</v>
      </c>
      <c r="B8" s="169" t="str">
        <f>Jan!BG7</f>
        <v>Fees &amp; Subs</v>
      </c>
      <c r="C8" s="169" t="str">
        <f>Jan!BM7</f>
        <v>Camps, Events &amp; Outings</v>
      </c>
      <c r="D8" s="169" t="str">
        <f>Jan!BS7</f>
        <v>Fundraising</v>
      </c>
      <c r="E8" s="169" t="str">
        <f>Jan!BY7</f>
        <v>Merchandise / Guide Shop</v>
      </c>
      <c r="F8" s="169" t="str">
        <f>Jan!CE7</f>
        <v>Donations &amp; Grants</v>
      </c>
      <c r="G8" s="169" t="str">
        <f>Jan!CK7</f>
        <v>Property Income</v>
      </c>
      <c r="H8" s="169" t="str">
        <f>Jan!CQ7</f>
        <v>Interest</v>
      </c>
      <c r="I8" s="170" t="str">
        <f>Jan!CW7</f>
        <v>Sundry Receipts</v>
      </c>
      <c r="J8" s="191"/>
      <c r="K8" s="192"/>
      <c r="L8" s="192"/>
      <c r="M8" s="192"/>
      <c r="N8" s="193"/>
      <c r="O8" s="193"/>
      <c r="P8" s="193"/>
      <c r="Q8" s="193"/>
      <c r="R8" s="193"/>
      <c r="S8" s="194"/>
      <c r="T8" s="195"/>
      <c r="U8" s="195"/>
    </row>
    <row r="9" spans="1:23" x14ac:dyDescent="0.25">
      <c r="A9" s="477"/>
      <c r="B9" s="171">
        <f>Jan!BG8</f>
        <v>4</v>
      </c>
      <c r="C9" s="171">
        <f t="shared" ref="C9:I9" si="0">B9+1</f>
        <v>5</v>
      </c>
      <c r="D9" s="171">
        <f t="shared" si="0"/>
        <v>6</v>
      </c>
      <c r="E9" s="171">
        <f t="shared" si="0"/>
        <v>7</v>
      </c>
      <c r="F9" s="171">
        <f t="shared" si="0"/>
        <v>8</v>
      </c>
      <c r="G9" s="171">
        <f t="shared" si="0"/>
        <v>9</v>
      </c>
      <c r="H9" s="171">
        <f t="shared" si="0"/>
        <v>10</v>
      </c>
      <c r="I9" s="172">
        <f t="shared" si="0"/>
        <v>11</v>
      </c>
      <c r="J9" s="196"/>
      <c r="K9" s="197"/>
      <c r="L9" s="197"/>
      <c r="M9" s="197"/>
      <c r="N9" s="197"/>
      <c r="O9" s="197"/>
      <c r="P9" s="197"/>
      <c r="Q9" s="197"/>
      <c r="R9" s="197"/>
      <c r="S9" s="194"/>
      <c r="T9" s="195"/>
      <c r="U9" s="195"/>
    </row>
    <row r="10" spans="1:23" x14ac:dyDescent="0.25">
      <c r="A10" s="173" t="s">
        <v>441</v>
      </c>
      <c r="B10" s="174">
        <f>SUM(Jan!$BG$9:$BL$74)</f>
        <v>0</v>
      </c>
      <c r="C10" s="174">
        <f>SUM(Jan!$BM$9:$BR$74)</f>
        <v>0</v>
      </c>
      <c r="D10" s="174">
        <f>SUM(Jan!$BS$9:$BX$74)</f>
        <v>0</v>
      </c>
      <c r="E10" s="174">
        <f>SUM(Jan!$BY$9:$CD$74)</f>
        <v>0</v>
      </c>
      <c r="F10" s="174">
        <f>SUM(Jan!$CE$9:$CJ$74)</f>
        <v>0</v>
      </c>
      <c r="G10" s="174">
        <f>SUM(Jan!$CK$9:$CP$74)</f>
        <v>0</v>
      </c>
      <c r="H10" s="174">
        <f>SUM(Jan!$CQ$9:$CV$74)</f>
        <v>0</v>
      </c>
      <c r="I10" s="175">
        <f>SUM(Jan!$CW$9:$DB$74)</f>
        <v>0</v>
      </c>
      <c r="J10" s="198"/>
      <c r="K10" s="199"/>
      <c r="L10" s="199"/>
      <c r="M10" s="199"/>
      <c r="N10" s="199"/>
      <c r="O10" s="199"/>
      <c r="P10" s="199"/>
      <c r="Q10" s="200"/>
      <c r="R10" s="194"/>
      <c r="S10" s="194"/>
      <c r="T10" s="195"/>
      <c r="U10" s="195"/>
    </row>
    <row r="11" spans="1:23" x14ac:dyDescent="0.25">
      <c r="A11" s="173" t="s">
        <v>442</v>
      </c>
      <c r="B11" s="174">
        <f>SUM(Feb!$BG$9:$BL$74)</f>
        <v>0</v>
      </c>
      <c r="C11" s="174">
        <f>SUM(Feb!$BM$9:$BR$74)</f>
        <v>0</v>
      </c>
      <c r="D11" s="174">
        <f>SUM(Feb!$BS$9:$BX$74)</f>
        <v>0</v>
      </c>
      <c r="E11" s="174">
        <f>SUM(Feb!$BY$9:$CD$74)</f>
        <v>0</v>
      </c>
      <c r="F11" s="174">
        <f>SUM(Feb!$CE$9:$CJ$74)</f>
        <v>0</v>
      </c>
      <c r="G11" s="174">
        <f>SUM(Feb!$CK$9:$CP$74)</f>
        <v>0</v>
      </c>
      <c r="H11" s="174">
        <f>SUM(Feb!$CQ$9:$CV$74)</f>
        <v>0</v>
      </c>
      <c r="I11" s="175">
        <f>SUM(Feb!$CW$9:$DB$74)</f>
        <v>0</v>
      </c>
      <c r="J11" s="198"/>
      <c r="K11" s="199"/>
      <c r="L11" s="199"/>
      <c r="M11" s="199"/>
      <c r="N11" s="199"/>
      <c r="O11" s="199"/>
      <c r="P11" s="199"/>
      <c r="Q11" s="200"/>
      <c r="R11" s="194"/>
      <c r="S11" s="194"/>
      <c r="T11" s="195"/>
      <c r="U11" s="195"/>
    </row>
    <row r="12" spans="1:23" x14ac:dyDescent="0.25">
      <c r="A12" s="173" t="s">
        <v>443</v>
      </c>
      <c r="B12" s="174">
        <f>SUM(Mar!$BG$9:$BL$74)</f>
        <v>0</v>
      </c>
      <c r="C12" s="174">
        <f>SUM(Mar!$BM$9:$BR$74)</f>
        <v>0</v>
      </c>
      <c r="D12" s="174">
        <f>SUM(Mar!$BS$9:$BX$74)</f>
        <v>0</v>
      </c>
      <c r="E12" s="174">
        <f>SUM(Mar!$BY$9:$CD$74)</f>
        <v>0</v>
      </c>
      <c r="F12" s="174">
        <f>SUM(Mar!$CE$9:$CJ$74)</f>
        <v>0</v>
      </c>
      <c r="G12" s="174">
        <f>SUM(Mar!$CK$9:$CP$74)</f>
        <v>0</v>
      </c>
      <c r="H12" s="174">
        <f>SUM(Mar!$CQ$9:$CV$74)</f>
        <v>0</v>
      </c>
      <c r="I12" s="175">
        <f>SUM(Mar!$CW$9:$DB$74)</f>
        <v>0</v>
      </c>
      <c r="J12" s="198"/>
      <c r="K12" s="199"/>
      <c r="L12" s="199"/>
      <c r="M12" s="199"/>
      <c r="N12" s="199"/>
      <c r="O12" s="199"/>
      <c r="P12" s="199"/>
      <c r="Q12" s="200"/>
      <c r="R12" s="194"/>
      <c r="S12" s="194"/>
      <c r="T12" s="195"/>
      <c r="U12" s="195"/>
    </row>
    <row r="13" spans="1:23" x14ac:dyDescent="0.25">
      <c r="A13" s="173" t="s">
        <v>444</v>
      </c>
      <c r="B13" s="174">
        <f>SUM(Apr!$BG$9:$BL$74)</f>
        <v>0</v>
      </c>
      <c r="C13" s="174">
        <f>SUM(Apr!$BM$9:$BR$74)</f>
        <v>0</v>
      </c>
      <c r="D13" s="174">
        <f>SUM(Apr!$BS$9:$BX$74)</f>
        <v>0</v>
      </c>
      <c r="E13" s="174">
        <f>SUM(Apr!$BY$9:$CD$74)</f>
        <v>0</v>
      </c>
      <c r="F13" s="174">
        <f>SUM(Apr!$CE$9:$CJ$74)</f>
        <v>0</v>
      </c>
      <c r="G13" s="174">
        <f>SUM(Apr!$CK$9:$CP$74)</f>
        <v>0</v>
      </c>
      <c r="H13" s="174">
        <f>SUM(Apr!$CQ$9:$CV$74)</f>
        <v>0</v>
      </c>
      <c r="I13" s="175">
        <f>SUM(Apr!$CW$9:$DB$74)</f>
        <v>0</v>
      </c>
      <c r="J13" s="198"/>
      <c r="K13" s="199"/>
      <c r="L13" s="199"/>
      <c r="M13" s="199"/>
      <c r="N13" s="199"/>
      <c r="O13" s="199"/>
      <c r="P13" s="199"/>
      <c r="Q13" s="200"/>
      <c r="R13" s="194"/>
      <c r="S13" s="194"/>
      <c r="T13" s="195"/>
      <c r="U13" s="195"/>
    </row>
    <row r="14" spans="1:23" x14ac:dyDescent="0.25">
      <c r="A14" s="173" t="s">
        <v>445</v>
      </c>
      <c r="B14" s="174">
        <f>SUM(May!$BG$9:$BL$74)</f>
        <v>0</v>
      </c>
      <c r="C14" s="174">
        <f>SUM(May!$BM$9:$BR$74)</f>
        <v>0</v>
      </c>
      <c r="D14" s="174">
        <f>SUM(May!$BS$9:$BX$74)</f>
        <v>0</v>
      </c>
      <c r="E14" s="174">
        <f>SUM(May!$BY$9:$CD$74)</f>
        <v>0</v>
      </c>
      <c r="F14" s="174">
        <f>SUM(May!$CE$9:$CJ$74)</f>
        <v>0</v>
      </c>
      <c r="G14" s="174">
        <f>SUM(May!$CK$9:$CP$74)</f>
        <v>0</v>
      </c>
      <c r="H14" s="174">
        <f>SUM(May!$CQ$9:$CV$74)</f>
        <v>0</v>
      </c>
      <c r="I14" s="175">
        <f>SUM(May!$CW$9:$DB$74)</f>
        <v>0</v>
      </c>
      <c r="J14" s="198"/>
      <c r="K14" s="199"/>
      <c r="L14" s="199"/>
      <c r="M14" s="199"/>
      <c r="N14" s="199"/>
      <c r="O14" s="199"/>
      <c r="P14" s="199"/>
      <c r="Q14" s="200"/>
      <c r="R14" s="194"/>
      <c r="S14" s="194"/>
      <c r="T14" s="195"/>
      <c r="U14" s="195"/>
    </row>
    <row r="15" spans="1:23" x14ac:dyDescent="0.25">
      <c r="A15" s="173" t="s">
        <v>446</v>
      </c>
      <c r="B15" s="174">
        <f>SUM(Jun!$BG$9:$BL$74)</f>
        <v>0</v>
      </c>
      <c r="C15" s="174">
        <f>SUM(Jun!$BM$9:$BR$74)</f>
        <v>0</v>
      </c>
      <c r="D15" s="174">
        <f>SUM(Jun!$BS$9:$BX$74)</f>
        <v>0</v>
      </c>
      <c r="E15" s="174">
        <f>SUM(Jun!$BY$9:$CD$74)</f>
        <v>0</v>
      </c>
      <c r="F15" s="174">
        <f>SUM(Jun!$CE$9:$CJ$74)</f>
        <v>0</v>
      </c>
      <c r="G15" s="174">
        <f>SUM(Jun!$CK$9:$CP$74)</f>
        <v>0</v>
      </c>
      <c r="H15" s="174">
        <f>SUM(Jun!$CQ$9:$CV$74)</f>
        <v>0</v>
      </c>
      <c r="I15" s="175">
        <f>SUM(Jun!$CW$9:$DB$74)</f>
        <v>0</v>
      </c>
      <c r="J15" s="198"/>
      <c r="K15" s="199"/>
      <c r="L15" s="199"/>
      <c r="M15" s="199"/>
      <c r="N15" s="199"/>
      <c r="O15" s="199"/>
      <c r="P15" s="199"/>
      <c r="Q15" s="200"/>
      <c r="R15" s="194"/>
      <c r="S15" s="194"/>
      <c r="T15" s="195"/>
      <c r="U15" s="195"/>
    </row>
    <row r="16" spans="1:23" x14ac:dyDescent="0.25">
      <c r="A16" s="173" t="s">
        <v>447</v>
      </c>
      <c r="B16" s="174">
        <f>SUM(Jul!$BG$9:$BL$74)</f>
        <v>0</v>
      </c>
      <c r="C16" s="174">
        <f>SUM(Jul!$BM$9:$BR$74)</f>
        <v>0</v>
      </c>
      <c r="D16" s="174">
        <f>SUM(Jul!$BS$9:$BX$74)</f>
        <v>0</v>
      </c>
      <c r="E16" s="174">
        <f>SUM(Jul!$BY$9:$CD$74)</f>
        <v>0</v>
      </c>
      <c r="F16" s="174">
        <f>SUM(Jul!$CE$9:$CJ$74)</f>
        <v>0</v>
      </c>
      <c r="G16" s="174">
        <f>SUM(Jul!$CK$9:$CP$74)</f>
        <v>0</v>
      </c>
      <c r="H16" s="174">
        <f>SUM(Jul!$CQ$9:$CV$74)</f>
        <v>0</v>
      </c>
      <c r="I16" s="175">
        <f>SUM(Jul!$CW$9:$DB$74)</f>
        <v>0</v>
      </c>
      <c r="J16" s="198"/>
      <c r="K16" s="199"/>
      <c r="L16" s="199"/>
      <c r="M16" s="199"/>
      <c r="N16" s="199"/>
      <c r="O16" s="199"/>
      <c r="P16" s="199"/>
      <c r="Q16" s="200"/>
      <c r="R16" s="194"/>
      <c r="S16" s="194"/>
      <c r="T16" s="195"/>
      <c r="U16" s="195"/>
    </row>
    <row r="17" spans="1:22" x14ac:dyDescent="0.25">
      <c r="A17" s="173" t="s">
        <v>448</v>
      </c>
      <c r="B17" s="174">
        <f>SUM(Aug!$BG$9:$BL$74)</f>
        <v>0</v>
      </c>
      <c r="C17" s="174">
        <f>SUM(Aug!$BM$9:$BR$74)</f>
        <v>0</v>
      </c>
      <c r="D17" s="174">
        <f>SUM(Aug!$BS$9:$BX$74)</f>
        <v>0</v>
      </c>
      <c r="E17" s="174">
        <f>SUM(Aug!$BY$9:$CD$74)</f>
        <v>0</v>
      </c>
      <c r="F17" s="174">
        <f>SUM(Aug!$CE$9:$CJ$74)</f>
        <v>0</v>
      </c>
      <c r="G17" s="174">
        <f>SUM(Aug!$CK$9:$CP$74)</f>
        <v>0</v>
      </c>
      <c r="H17" s="174">
        <f>SUM(Aug!$CQ$9:$CV$74)</f>
        <v>0</v>
      </c>
      <c r="I17" s="175">
        <f>SUM(Aug!$CW$9:$DB$74)</f>
        <v>0</v>
      </c>
      <c r="J17" s="198"/>
      <c r="K17" s="199"/>
      <c r="L17" s="199"/>
      <c r="M17" s="199"/>
      <c r="N17" s="199"/>
      <c r="O17" s="199"/>
      <c r="P17" s="199"/>
      <c r="Q17" s="200"/>
      <c r="R17" s="194"/>
      <c r="S17" s="194"/>
      <c r="T17" s="195"/>
      <c r="U17" s="195"/>
    </row>
    <row r="18" spans="1:22" x14ac:dyDescent="0.25">
      <c r="A18" s="173" t="s">
        <v>449</v>
      </c>
      <c r="B18" s="174">
        <f>SUM(Sep!$BG$9:$BL$74)</f>
        <v>0</v>
      </c>
      <c r="C18" s="174">
        <f>SUM(Sep!$BM$9:$BR$74)</f>
        <v>0</v>
      </c>
      <c r="D18" s="174">
        <f>SUM(Sep!$BS$9:$BX$74)</f>
        <v>0</v>
      </c>
      <c r="E18" s="174">
        <f>SUM(Sep!$BY$9:$CD$74)</f>
        <v>0</v>
      </c>
      <c r="F18" s="174">
        <f>SUM(Sep!$CE$9:$CJ$74)</f>
        <v>0</v>
      </c>
      <c r="G18" s="174">
        <f>SUM(Sep!$CK$9:$CP$74)</f>
        <v>0</v>
      </c>
      <c r="H18" s="174">
        <f>SUM(Sep!$CQ$9:$CV$74)</f>
        <v>0</v>
      </c>
      <c r="I18" s="175">
        <f>SUM(Sep!$CW$9:$DB$74)</f>
        <v>0</v>
      </c>
      <c r="J18" s="198"/>
      <c r="K18" s="199"/>
      <c r="L18" s="199"/>
      <c r="M18" s="199"/>
      <c r="N18" s="199"/>
      <c r="O18" s="199"/>
      <c r="P18" s="199"/>
      <c r="Q18" s="200"/>
      <c r="R18" s="194"/>
      <c r="S18" s="194"/>
      <c r="T18" s="195"/>
      <c r="U18" s="195"/>
    </row>
    <row r="19" spans="1:22" x14ac:dyDescent="0.25">
      <c r="A19" s="173" t="s">
        <v>450</v>
      </c>
      <c r="B19" s="174">
        <f>SUM(Oct!$BG$9:$BL$74)</f>
        <v>0</v>
      </c>
      <c r="C19" s="174">
        <f>SUM(Oct!$BM$9:$BR$74)</f>
        <v>0</v>
      </c>
      <c r="D19" s="174">
        <f>SUM(Oct!$BS$9:$BX$74)</f>
        <v>0</v>
      </c>
      <c r="E19" s="174">
        <f>SUM(Oct!$BY$9:$CD$74)</f>
        <v>0</v>
      </c>
      <c r="F19" s="174">
        <f>SUM(Oct!$CE$9:$CJ$74)</f>
        <v>0</v>
      </c>
      <c r="G19" s="174">
        <f>SUM(Oct!$CK$9:$CP$74)</f>
        <v>0</v>
      </c>
      <c r="H19" s="174">
        <f>SUM(Oct!$CQ$9:$CV$74)</f>
        <v>0</v>
      </c>
      <c r="I19" s="175">
        <f>SUM(Oct!$CW$9:$DB$74)</f>
        <v>0</v>
      </c>
      <c r="J19" s="198"/>
      <c r="K19" s="199"/>
      <c r="L19" s="199"/>
      <c r="M19" s="199"/>
      <c r="N19" s="199"/>
      <c r="O19" s="199"/>
      <c r="P19" s="199"/>
      <c r="Q19" s="200"/>
      <c r="R19" s="194"/>
      <c r="S19" s="194"/>
      <c r="T19" s="195"/>
      <c r="U19" s="195"/>
    </row>
    <row r="20" spans="1:22" x14ac:dyDescent="0.25">
      <c r="A20" s="173" t="s">
        <v>451</v>
      </c>
      <c r="B20" s="174">
        <f>SUM(Nov!$BG$9:$BL$74)</f>
        <v>0</v>
      </c>
      <c r="C20" s="174">
        <f>SUM(Nov!$BM$9:$BR$74)</f>
        <v>0</v>
      </c>
      <c r="D20" s="174">
        <f>SUM(Nov!$BS$9:$BX$74)</f>
        <v>0</v>
      </c>
      <c r="E20" s="174">
        <f>SUM(Nov!$BY$9:$CD$74)</f>
        <v>0</v>
      </c>
      <c r="F20" s="174">
        <f>SUM(Nov!$CE$9:$CJ$74)</f>
        <v>0</v>
      </c>
      <c r="G20" s="174">
        <f>SUM(Nov!$CK$9:$CP$74)</f>
        <v>0</v>
      </c>
      <c r="H20" s="174">
        <f>SUM(Nov!$CQ$9:$CV$74)</f>
        <v>0</v>
      </c>
      <c r="I20" s="175">
        <f>SUM(Nov!$CW$9:$DB$74)</f>
        <v>0</v>
      </c>
      <c r="J20" s="198"/>
      <c r="K20" s="199"/>
      <c r="L20" s="199"/>
      <c r="M20" s="199"/>
      <c r="N20" s="199"/>
      <c r="O20" s="199"/>
      <c r="P20" s="199"/>
      <c r="Q20" s="200"/>
      <c r="R20" s="194"/>
      <c r="S20" s="194"/>
      <c r="T20" s="195"/>
      <c r="U20" s="195"/>
    </row>
    <row r="21" spans="1:22" x14ac:dyDescent="0.25">
      <c r="A21" s="173" t="s">
        <v>452</v>
      </c>
      <c r="B21" s="174">
        <f>SUM(Dec!$BG$9:$BL$74)</f>
        <v>0</v>
      </c>
      <c r="C21" s="174">
        <f>SUM(Dec!$BM$9:$BR$74)</f>
        <v>0</v>
      </c>
      <c r="D21" s="174">
        <f>SUM(Dec!$BS$9:$BX$74)</f>
        <v>0</v>
      </c>
      <c r="E21" s="174">
        <f>SUM(Dec!$BY$9:$CD$74)</f>
        <v>0</v>
      </c>
      <c r="F21" s="174">
        <f>SUM(Dec!$CE$9:$CJ$74)</f>
        <v>0</v>
      </c>
      <c r="G21" s="174">
        <f>SUM(Dec!$CK$9:$CP$74)</f>
        <v>0</v>
      </c>
      <c r="H21" s="174">
        <f>SUM(Dec!$CQ$9:$CV$74)</f>
        <v>0</v>
      </c>
      <c r="I21" s="175">
        <f>SUM(Dec!$CW$9:$DB$74)</f>
        <v>0</v>
      </c>
      <c r="J21" s="198"/>
      <c r="K21" s="199"/>
      <c r="L21" s="199"/>
      <c r="M21" s="199"/>
      <c r="N21" s="199"/>
      <c r="O21" s="199"/>
      <c r="P21" s="199"/>
      <c r="Q21" s="200"/>
      <c r="R21" s="194"/>
      <c r="S21" s="194"/>
      <c r="T21" s="195"/>
      <c r="U21" s="195"/>
    </row>
    <row r="22" spans="1:22" ht="15.75" thickBot="1" x14ac:dyDescent="0.3">
      <c r="A22" s="176" t="s">
        <v>453</v>
      </c>
      <c r="B22" s="177">
        <f t="shared" ref="B22:I22" si="1">SUM(B10:B21)</f>
        <v>0</v>
      </c>
      <c r="C22" s="177">
        <f t="shared" si="1"/>
        <v>0</v>
      </c>
      <c r="D22" s="177">
        <f t="shared" si="1"/>
        <v>0</v>
      </c>
      <c r="E22" s="177">
        <f t="shared" si="1"/>
        <v>0</v>
      </c>
      <c r="F22" s="177">
        <f t="shared" si="1"/>
        <v>0</v>
      </c>
      <c r="G22" s="177">
        <f t="shared" si="1"/>
        <v>0</v>
      </c>
      <c r="H22" s="177">
        <f t="shared" si="1"/>
        <v>0</v>
      </c>
      <c r="I22" s="178">
        <f t="shared" si="1"/>
        <v>0</v>
      </c>
      <c r="J22" s="201"/>
      <c r="K22" s="202"/>
      <c r="L22" s="202"/>
      <c r="M22" s="202"/>
      <c r="N22" s="202"/>
      <c r="O22" s="202"/>
      <c r="P22" s="202"/>
      <c r="Q22" s="203"/>
      <c r="R22" s="194"/>
      <c r="S22" s="194"/>
      <c r="T22" s="194"/>
      <c r="U22" s="194"/>
      <c r="V22" s="168"/>
    </row>
    <row r="23" spans="1:22" ht="13.5" customHeight="1" thickTop="1" thickBot="1" x14ac:dyDescent="0.3">
      <c r="A23" s="195"/>
      <c r="B23" s="195"/>
      <c r="C23" s="195"/>
      <c r="D23" s="195"/>
      <c r="E23" s="195"/>
      <c r="F23" s="195"/>
      <c r="G23" s="195"/>
      <c r="H23" s="195"/>
      <c r="I23" s="195"/>
      <c r="J23" s="195"/>
      <c r="K23" s="195"/>
      <c r="L23" s="195"/>
      <c r="M23" s="195"/>
      <c r="N23" s="195"/>
      <c r="O23" s="195"/>
      <c r="P23" s="194"/>
      <c r="Q23" s="194"/>
      <c r="R23" s="194"/>
      <c r="S23" s="194"/>
      <c r="T23" s="194"/>
      <c r="U23" s="194"/>
      <c r="V23" s="168"/>
    </row>
    <row r="24" spans="1:22" ht="36.75" thickTop="1" x14ac:dyDescent="0.25">
      <c r="A24" s="478" t="s">
        <v>399</v>
      </c>
      <c r="B24" s="169" t="str">
        <f>Jan!AU99</f>
        <v>Meeting Expenses</v>
      </c>
      <c r="C24" s="169" t="str">
        <f>Jan!BA99</f>
        <v>Events - Camps &amp; Excursions</v>
      </c>
      <c r="D24" s="169" t="str">
        <f>Jan!BG99</f>
        <v>Equipment</v>
      </c>
      <c r="E24" s="169" t="str">
        <f>Jan!BM99</f>
        <v>Fundraising</v>
      </c>
      <c r="F24" s="169" t="str">
        <f>Jan!BS99</f>
        <v>Merchandise / Guide Shop</v>
      </c>
      <c r="G24" s="169" t="str">
        <f>Jan!BY99</f>
        <v>Administration</v>
      </c>
      <c r="H24" s="169" t="str">
        <f>Jan!CE99</f>
        <v>Fees &amp; Subs</v>
      </c>
      <c r="I24" s="169" t="str">
        <f>Jan!CK99</f>
        <v xml:space="preserve">Volunteer Costs </v>
      </c>
      <c r="J24" s="169" t="str">
        <f>Jan!CQ99</f>
        <v>Property Costs</v>
      </c>
      <c r="K24" s="169" t="str">
        <f>Jan!CW99</f>
        <v>PR / Advertising</v>
      </c>
      <c r="L24" s="169" t="str">
        <f>Jan!DC99</f>
        <v>Donations / Assistance Provided</v>
      </c>
      <c r="M24" s="169" t="str">
        <f>Jan!DI99</f>
        <v>Auditing</v>
      </c>
      <c r="N24" s="169" t="str">
        <f>Jan!DO99</f>
        <v>Bank Fees</v>
      </c>
      <c r="O24" s="170" t="str">
        <f>Jan!DU99</f>
        <v>Sundry Expenses</v>
      </c>
      <c r="P24" s="204"/>
      <c r="Q24" s="204"/>
      <c r="R24" s="204"/>
      <c r="S24" s="204"/>
      <c r="T24" s="204"/>
      <c r="U24" s="204"/>
      <c r="V24" s="168"/>
    </row>
    <row r="25" spans="1:22" x14ac:dyDescent="0.25">
      <c r="A25" s="479"/>
      <c r="B25" s="205">
        <f>Jan!AU100</f>
        <v>14</v>
      </c>
      <c r="C25" s="205">
        <f t="shared" ref="C25:O25" si="2">B25+1</f>
        <v>15</v>
      </c>
      <c r="D25" s="205">
        <f t="shared" si="2"/>
        <v>16</v>
      </c>
      <c r="E25" s="205">
        <f t="shared" si="2"/>
        <v>17</v>
      </c>
      <c r="F25" s="205">
        <f t="shared" si="2"/>
        <v>18</v>
      </c>
      <c r="G25" s="205">
        <f t="shared" si="2"/>
        <v>19</v>
      </c>
      <c r="H25" s="205">
        <f t="shared" si="2"/>
        <v>20</v>
      </c>
      <c r="I25" s="205">
        <f t="shared" si="2"/>
        <v>21</v>
      </c>
      <c r="J25" s="205">
        <f t="shared" si="2"/>
        <v>22</v>
      </c>
      <c r="K25" s="205">
        <f t="shared" si="2"/>
        <v>23</v>
      </c>
      <c r="L25" s="205">
        <f t="shared" si="2"/>
        <v>24</v>
      </c>
      <c r="M25" s="205">
        <f t="shared" si="2"/>
        <v>25</v>
      </c>
      <c r="N25" s="205">
        <f t="shared" si="2"/>
        <v>26</v>
      </c>
      <c r="O25" s="206">
        <f t="shared" si="2"/>
        <v>27</v>
      </c>
      <c r="P25" s="204"/>
      <c r="Q25" s="204"/>
      <c r="R25" s="204"/>
      <c r="S25" s="204"/>
      <c r="T25" s="204"/>
      <c r="U25" s="204"/>
      <c r="V25" s="168"/>
    </row>
    <row r="26" spans="1:22" x14ac:dyDescent="0.25">
      <c r="A26" s="173" t="str">
        <f>A10</f>
        <v>January</v>
      </c>
      <c r="B26" s="207">
        <f>SUM(Jan!$AU$101:$AZ$157)</f>
        <v>0</v>
      </c>
      <c r="C26" s="207">
        <f>SUM(Jan!$BA$101:$BF$157)</f>
        <v>0</v>
      </c>
      <c r="D26" s="207">
        <f>SUM(Jan!$BG$101:$BL$157)</f>
        <v>0</v>
      </c>
      <c r="E26" s="207">
        <f>SUM(Jan!$BM$101:$BR$157)</f>
        <v>0</v>
      </c>
      <c r="F26" s="207">
        <f>SUM(Jan!$BS$101:$BX$157)</f>
        <v>0</v>
      </c>
      <c r="G26" s="207">
        <f>SUM(Jan!$BY$101:$CD$157)</f>
        <v>0</v>
      </c>
      <c r="H26" s="207">
        <f>SUM(Jan!$CE$101:$CJ$157)</f>
        <v>0</v>
      </c>
      <c r="I26" s="207">
        <f>SUM(Jan!$CK$101:$CP$157)</f>
        <v>0</v>
      </c>
      <c r="J26" s="207">
        <f>SUM(Jan!$CQ$101:$CV$157)</f>
        <v>0</v>
      </c>
      <c r="K26" s="207">
        <f>SUM(Jan!$CW$101:$DB$157)</f>
        <v>0</v>
      </c>
      <c r="L26" s="207">
        <f>SUM(Jan!$DC$101:$DH$157)</f>
        <v>0</v>
      </c>
      <c r="M26" s="207">
        <f>SUM(Jan!$DI$101:$DN$157)</f>
        <v>0</v>
      </c>
      <c r="N26" s="207">
        <f>SUM(Jan!$DO$101:$DT$157)</f>
        <v>0</v>
      </c>
      <c r="O26" s="208">
        <f>SUM(Jan!$DU$101:$DZ$157)</f>
        <v>0</v>
      </c>
      <c r="P26" s="199"/>
      <c r="Q26" s="199"/>
      <c r="R26" s="199"/>
      <c r="S26" s="199"/>
      <c r="T26" s="199"/>
      <c r="U26" s="199"/>
      <c r="V26" s="168"/>
    </row>
    <row r="27" spans="1:22" x14ac:dyDescent="0.25">
      <c r="A27" s="173" t="str">
        <f>A11</f>
        <v>February</v>
      </c>
      <c r="B27" s="207">
        <f>SUM(Feb!$AU$101:$AZ$157)</f>
        <v>0</v>
      </c>
      <c r="C27" s="207">
        <f>SUM(Feb!$BA$101:$BF$157)</f>
        <v>0</v>
      </c>
      <c r="D27" s="207">
        <f>SUM(Feb!$BG$101:$BL$157)</f>
        <v>0</v>
      </c>
      <c r="E27" s="207">
        <f>SUM(Feb!$BM$101:$BR$157)</f>
        <v>0</v>
      </c>
      <c r="F27" s="207">
        <f>SUM(Feb!$BS$101:$BX$157)</f>
        <v>0</v>
      </c>
      <c r="G27" s="207">
        <f>SUM(Feb!$BY$101:$CD$157)</f>
        <v>0</v>
      </c>
      <c r="H27" s="207">
        <f>SUM(Feb!$CE$101:$CJ$157)</f>
        <v>0</v>
      </c>
      <c r="I27" s="207">
        <f>SUM(Feb!$CK$101:$CP$157)</f>
        <v>0</v>
      </c>
      <c r="J27" s="207">
        <f>SUM(Feb!$CQ$101:$CV$157)</f>
        <v>0</v>
      </c>
      <c r="K27" s="207">
        <f>SUM(Feb!$CW$101:$DB$157)</f>
        <v>0</v>
      </c>
      <c r="L27" s="207">
        <f>SUM(Feb!$DC$101:$DH$157)</f>
        <v>0</v>
      </c>
      <c r="M27" s="207">
        <f>SUM(Feb!$DI$101:$DN$157)</f>
        <v>0</v>
      </c>
      <c r="N27" s="207">
        <f>SUM(Feb!$DO$101:$DT$157)</f>
        <v>0</v>
      </c>
      <c r="O27" s="208">
        <f>SUM(Feb!$DU$101:$DZ$157)</f>
        <v>0</v>
      </c>
      <c r="P27" s="199"/>
      <c r="Q27" s="199"/>
      <c r="R27" s="199"/>
      <c r="S27" s="199"/>
      <c r="T27" s="199"/>
      <c r="U27" s="199"/>
      <c r="V27" s="168"/>
    </row>
    <row r="28" spans="1:22" x14ac:dyDescent="0.25">
      <c r="A28" s="173" t="str">
        <f t="shared" ref="A28:A37" si="3">A12</f>
        <v>March</v>
      </c>
      <c r="B28" s="207">
        <f>SUM(Mar!$AU$101:$AZ$157)</f>
        <v>0</v>
      </c>
      <c r="C28" s="207">
        <f>SUM(Mar!$BA$101:$BF$157)</f>
        <v>0</v>
      </c>
      <c r="D28" s="207">
        <f>SUM(Mar!$BG$101:$BL$157)</f>
        <v>0</v>
      </c>
      <c r="E28" s="207">
        <f>SUM(Mar!$BM$101:$BR$157)</f>
        <v>0</v>
      </c>
      <c r="F28" s="207">
        <f>SUM(Mar!$BS$101:$BX$157)</f>
        <v>0</v>
      </c>
      <c r="G28" s="207">
        <f>SUM(Mar!$BY$101:$CD$157)</f>
        <v>0</v>
      </c>
      <c r="H28" s="207">
        <f>SUM(Mar!$CE$101:$CJ$157)</f>
        <v>0</v>
      </c>
      <c r="I28" s="207">
        <f>SUM(Mar!$CK$101:$CP$157)</f>
        <v>0</v>
      </c>
      <c r="J28" s="207">
        <f>SUM(Mar!$CQ$101:$CV$157)</f>
        <v>0</v>
      </c>
      <c r="K28" s="207">
        <f>SUM(Mar!$CW$101:$DB$157)</f>
        <v>0</v>
      </c>
      <c r="L28" s="207">
        <f>SUM(Mar!$DC$101:$DH$157)</f>
        <v>0</v>
      </c>
      <c r="M28" s="207">
        <f>SUM(Mar!$DI$101:$DN$157)</f>
        <v>0</v>
      </c>
      <c r="N28" s="207">
        <f>SUM(Mar!$DO$101:$DT$157)</f>
        <v>0</v>
      </c>
      <c r="O28" s="208">
        <f>SUM(Mar!$DU$101:$DZ$157)</f>
        <v>0</v>
      </c>
      <c r="P28" s="199"/>
      <c r="Q28" s="199"/>
      <c r="R28" s="199"/>
      <c r="S28" s="199"/>
      <c r="T28" s="199"/>
      <c r="U28" s="199"/>
      <c r="V28" s="168"/>
    </row>
    <row r="29" spans="1:22" x14ac:dyDescent="0.25">
      <c r="A29" s="173" t="str">
        <f t="shared" si="3"/>
        <v>April</v>
      </c>
      <c r="B29" s="207">
        <f>SUM(Apr!$AU$101:$AZ$157)</f>
        <v>0</v>
      </c>
      <c r="C29" s="207">
        <f>SUM(Apr!$BA$101:$BF$157)</f>
        <v>0</v>
      </c>
      <c r="D29" s="207">
        <f>SUM(Apr!$BG$101:$BL$157)</f>
        <v>0</v>
      </c>
      <c r="E29" s="207">
        <f>SUM(Apr!$BM$101:$BR$157)</f>
        <v>0</v>
      </c>
      <c r="F29" s="207">
        <f>SUM(Apr!$BS$101:$BX$157)</f>
        <v>0</v>
      </c>
      <c r="G29" s="207">
        <f>SUM(Apr!$BY$101:$CD$157)</f>
        <v>0</v>
      </c>
      <c r="H29" s="207">
        <f>SUM(Apr!$CE$101:$CJ$157)</f>
        <v>0</v>
      </c>
      <c r="I29" s="207">
        <f>SUM(Apr!$CK$101:$CP$157)</f>
        <v>0</v>
      </c>
      <c r="J29" s="207">
        <f>SUM(Apr!$CQ$101:$CV$157)</f>
        <v>0</v>
      </c>
      <c r="K29" s="207">
        <f>SUM(Apr!$CW$101:$DB$157)</f>
        <v>0</v>
      </c>
      <c r="L29" s="207">
        <f>SUM(Apr!$DC$101:$DH$157)</f>
        <v>0</v>
      </c>
      <c r="M29" s="207">
        <f>SUM(Apr!$DI$101:$DN$157)</f>
        <v>0</v>
      </c>
      <c r="N29" s="207">
        <f>SUM(Apr!$DO$101:$DT$157)</f>
        <v>0</v>
      </c>
      <c r="O29" s="208">
        <f>SUM(Apr!$DU$101:$DZ$157)</f>
        <v>0</v>
      </c>
      <c r="P29" s="199"/>
      <c r="Q29" s="199"/>
      <c r="R29" s="199"/>
      <c r="S29" s="199"/>
      <c r="T29" s="199"/>
      <c r="U29" s="199"/>
      <c r="V29" s="168"/>
    </row>
    <row r="30" spans="1:22" x14ac:dyDescent="0.25">
      <c r="A30" s="173" t="str">
        <f t="shared" si="3"/>
        <v>May</v>
      </c>
      <c r="B30" s="207">
        <f>SUM(May!$AU$101:$AZ$157)</f>
        <v>0</v>
      </c>
      <c r="C30" s="207">
        <f>SUM(May!$BA$101:$BF$157)</f>
        <v>0</v>
      </c>
      <c r="D30" s="207">
        <f>SUM(May!$BG$101:$BL$157)</f>
        <v>0</v>
      </c>
      <c r="E30" s="207">
        <f>SUM(May!$BM$101:$BR$157)</f>
        <v>0</v>
      </c>
      <c r="F30" s="207">
        <f>SUM(May!$BS$101:$BX$157)</f>
        <v>0</v>
      </c>
      <c r="G30" s="207">
        <f>SUM(May!$BY$101:$CD$157)</f>
        <v>0</v>
      </c>
      <c r="H30" s="207">
        <f>SUM(May!$CE$101:$CJ$157)</f>
        <v>0</v>
      </c>
      <c r="I30" s="207">
        <f>SUM(May!$CK$101:$CP$157)</f>
        <v>0</v>
      </c>
      <c r="J30" s="207">
        <f>SUM(May!$CQ$101:$CV$157)</f>
        <v>0</v>
      </c>
      <c r="K30" s="207">
        <f>SUM(May!$CW$101:$DB$157)</f>
        <v>0</v>
      </c>
      <c r="L30" s="207">
        <f>SUM(May!$DC$101:$DH$157)</f>
        <v>0</v>
      </c>
      <c r="M30" s="207">
        <f>SUM(May!$DI$101:$DN$157)</f>
        <v>0</v>
      </c>
      <c r="N30" s="207">
        <f>SUM(May!$DO$101:$DT$157)</f>
        <v>0</v>
      </c>
      <c r="O30" s="208">
        <f>SUM(May!$DU$101:$DZ$157)</f>
        <v>0</v>
      </c>
      <c r="P30" s="199"/>
      <c r="Q30" s="199"/>
      <c r="R30" s="199"/>
      <c r="S30" s="199"/>
      <c r="T30" s="199"/>
      <c r="U30" s="199"/>
      <c r="V30" s="168"/>
    </row>
    <row r="31" spans="1:22" x14ac:dyDescent="0.25">
      <c r="A31" s="173" t="str">
        <f t="shared" si="3"/>
        <v>June</v>
      </c>
      <c r="B31" s="207">
        <f>SUM(Jun!$AU$101:$AZ$157)</f>
        <v>0</v>
      </c>
      <c r="C31" s="207">
        <f>SUM(Jun!$BA$101:$BF$157)</f>
        <v>0</v>
      </c>
      <c r="D31" s="207">
        <f>SUM(Jun!$BG$101:$BL$157)</f>
        <v>0</v>
      </c>
      <c r="E31" s="207">
        <f>SUM(Jun!$BM$101:$BR$157)</f>
        <v>0</v>
      </c>
      <c r="F31" s="207">
        <f>SUM(Jun!$BS$101:$BX$157)</f>
        <v>0</v>
      </c>
      <c r="G31" s="207">
        <f>SUM(Jun!$BY$101:$CD$157)</f>
        <v>0</v>
      </c>
      <c r="H31" s="207">
        <f>SUM(Jun!$CE$101:$CJ$157)</f>
        <v>0</v>
      </c>
      <c r="I31" s="207">
        <f>SUM(Jun!$CK$101:$CP$157)</f>
        <v>0</v>
      </c>
      <c r="J31" s="207">
        <f>SUM(Jun!$CQ$101:$CV$157)</f>
        <v>0</v>
      </c>
      <c r="K31" s="207">
        <f>SUM(Jun!$CW$101:$DB$157)</f>
        <v>0</v>
      </c>
      <c r="L31" s="207">
        <f>SUM(Jun!$DC$101:$DH$157)</f>
        <v>0</v>
      </c>
      <c r="M31" s="207">
        <f>SUM(Jun!$DI$101:$DN$157)</f>
        <v>0</v>
      </c>
      <c r="N31" s="207">
        <f>SUM(Jun!$DO$101:$DT$157)</f>
        <v>0</v>
      </c>
      <c r="O31" s="208">
        <f>SUM(Jun!$DU$101:$DZ$157)</f>
        <v>0</v>
      </c>
      <c r="P31" s="199"/>
      <c r="Q31" s="199"/>
      <c r="R31" s="199"/>
      <c r="S31" s="199"/>
      <c r="T31" s="199"/>
      <c r="U31" s="199"/>
      <c r="V31" s="168"/>
    </row>
    <row r="32" spans="1:22" x14ac:dyDescent="0.25">
      <c r="A32" s="173" t="str">
        <f t="shared" si="3"/>
        <v>July</v>
      </c>
      <c r="B32" s="207">
        <f>SUM(Jul!$AU$101:$AZ$157)</f>
        <v>0</v>
      </c>
      <c r="C32" s="207">
        <f>SUM(Jul!$BA$101:$BF$157)</f>
        <v>0</v>
      </c>
      <c r="D32" s="207">
        <f>SUM(Jul!$BG$101:$BL$157)</f>
        <v>0</v>
      </c>
      <c r="E32" s="207">
        <f>SUM(Jul!$BM$101:$BR$157)</f>
        <v>0</v>
      </c>
      <c r="F32" s="207">
        <f>SUM(Jul!$BS$101:$BX$157)</f>
        <v>0</v>
      </c>
      <c r="G32" s="207">
        <f>SUM(Jul!$BY$101:$CD$157)</f>
        <v>0</v>
      </c>
      <c r="H32" s="207">
        <f>SUM(Jul!$CE$101:$CJ$157)</f>
        <v>0</v>
      </c>
      <c r="I32" s="207">
        <f>SUM(Jul!$CK$101:$CP$157)</f>
        <v>0</v>
      </c>
      <c r="J32" s="207">
        <f>SUM(Jul!$CQ$101:$CV$157)</f>
        <v>0</v>
      </c>
      <c r="K32" s="207">
        <f>SUM(Jul!$CW$101:$DB$157)</f>
        <v>0</v>
      </c>
      <c r="L32" s="207">
        <f>SUM(Jul!$DC$101:$DH$157)</f>
        <v>0</v>
      </c>
      <c r="M32" s="207">
        <f>SUM(Jul!$DI$101:$DN$157)</f>
        <v>0</v>
      </c>
      <c r="N32" s="207">
        <f>SUM(Jul!$DO$101:$DT$157)</f>
        <v>0</v>
      </c>
      <c r="O32" s="208">
        <f>SUM(Jul!$DU$101:$DZ$157)</f>
        <v>0</v>
      </c>
      <c r="P32" s="199"/>
      <c r="Q32" s="199"/>
      <c r="R32" s="199"/>
      <c r="S32" s="199"/>
      <c r="T32" s="199"/>
      <c r="U32" s="199"/>
      <c r="V32" s="168"/>
    </row>
    <row r="33" spans="1:22" x14ac:dyDescent="0.25">
      <c r="A33" s="173" t="str">
        <f t="shared" si="3"/>
        <v>August</v>
      </c>
      <c r="B33" s="207">
        <f>SUM(Aug!$AU$101:$AZ$157)</f>
        <v>0</v>
      </c>
      <c r="C33" s="207">
        <f>SUM(Aug!$BA$101:$BF$157)</f>
        <v>0</v>
      </c>
      <c r="D33" s="207">
        <f>SUM(Aug!$BG$101:$BL$157)</f>
        <v>0</v>
      </c>
      <c r="E33" s="207">
        <f>SUM(Aug!$BM$101:$BR$157)</f>
        <v>0</v>
      </c>
      <c r="F33" s="207">
        <f>SUM(Aug!$BS$101:$BX$157)</f>
        <v>0</v>
      </c>
      <c r="G33" s="207">
        <f>SUM(Aug!$BY$101:$CD$157)</f>
        <v>0</v>
      </c>
      <c r="H33" s="207">
        <f>SUM(Aug!$CE$101:$CJ$157)</f>
        <v>0</v>
      </c>
      <c r="I33" s="207">
        <f>SUM(Aug!$CK$101:$CP$157)</f>
        <v>0</v>
      </c>
      <c r="J33" s="207">
        <f>SUM(Aug!$CQ$101:$CV$157)</f>
        <v>0</v>
      </c>
      <c r="K33" s="207">
        <f>SUM(Aug!$CW$101:$DB$157)</f>
        <v>0</v>
      </c>
      <c r="L33" s="207">
        <f>SUM(Aug!$DC$101:$DH$157)</f>
        <v>0</v>
      </c>
      <c r="M33" s="207">
        <f>SUM(Aug!$DI$101:$DN$157)</f>
        <v>0</v>
      </c>
      <c r="N33" s="207">
        <f>SUM(Aug!$DO$101:$DT$157)</f>
        <v>0</v>
      </c>
      <c r="O33" s="208">
        <f>SUM(Aug!$DU$101:$DZ$157)</f>
        <v>0</v>
      </c>
      <c r="P33" s="199"/>
      <c r="Q33" s="199"/>
      <c r="R33" s="199"/>
      <c r="S33" s="199"/>
      <c r="T33" s="199"/>
      <c r="U33" s="199"/>
      <c r="V33" s="168"/>
    </row>
    <row r="34" spans="1:22" x14ac:dyDescent="0.25">
      <c r="A34" s="173" t="str">
        <f t="shared" si="3"/>
        <v>September</v>
      </c>
      <c r="B34" s="207">
        <f>SUM(Sep!$AU$101:$AZ$157)</f>
        <v>0</v>
      </c>
      <c r="C34" s="207">
        <f>SUM(Sep!$BA$101:$BF$157)</f>
        <v>0</v>
      </c>
      <c r="D34" s="207">
        <f>SUM(Sep!$BG$101:$BL$157)</f>
        <v>0</v>
      </c>
      <c r="E34" s="207">
        <f>SUM(Sep!$BM$101:$BR$157)</f>
        <v>0</v>
      </c>
      <c r="F34" s="207">
        <f>SUM(Sep!$BS$101:$BX$157)</f>
        <v>0</v>
      </c>
      <c r="G34" s="207">
        <f>SUM(Sep!$BY$101:$CD$157)</f>
        <v>0</v>
      </c>
      <c r="H34" s="207">
        <f>SUM(Sep!$CE$101:$CJ$157)</f>
        <v>0</v>
      </c>
      <c r="I34" s="207">
        <f>SUM(Sep!$CK$101:$CP$157)</f>
        <v>0</v>
      </c>
      <c r="J34" s="207">
        <f>SUM(Sep!$CQ$101:$CV$157)</f>
        <v>0</v>
      </c>
      <c r="K34" s="207">
        <f>SUM(Sep!$CW$101:$DB$157)</f>
        <v>0</v>
      </c>
      <c r="L34" s="207">
        <f>SUM(Sep!$DC$101:$DH$157)</f>
        <v>0</v>
      </c>
      <c r="M34" s="207">
        <f>SUM(Sep!$DI$101:$DN$157)</f>
        <v>0</v>
      </c>
      <c r="N34" s="207">
        <f>SUM(Sep!$DO$101:$DT$157)</f>
        <v>0</v>
      </c>
      <c r="O34" s="208">
        <f>SUM(Sep!$DU$101:$DZ$157)</f>
        <v>0</v>
      </c>
      <c r="P34" s="199"/>
      <c r="Q34" s="199"/>
      <c r="R34" s="199"/>
      <c r="S34" s="199"/>
      <c r="T34" s="199"/>
      <c r="U34" s="199"/>
      <c r="V34" s="168"/>
    </row>
    <row r="35" spans="1:22" x14ac:dyDescent="0.25">
      <c r="A35" s="173" t="str">
        <f t="shared" si="3"/>
        <v>October</v>
      </c>
      <c r="B35" s="207">
        <f>SUM(Oct!$AU$101:$AZ$157)</f>
        <v>0</v>
      </c>
      <c r="C35" s="207">
        <f>SUM(Oct!$BA$101:$BF$157)</f>
        <v>0</v>
      </c>
      <c r="D35" s="207">
        <f>SUM(Oct!$BG$101:$BL$157)</f>
        <v>0</v>
      </c>
      <c r="E35" s="207">
        <f>SUM(Oct!$BM$101:$BR$157)</f>
        <v>0</v>
      </c>
      <c r="F35" s="207">
        <f>SUM(Oct!$BS$101:$BX$157)</f>
        <v>0</v>
      </c>
      <c r="G35" s="207">
        <f>SUM(Oct!$BY$101:$CD$157)</f>
        <v>0</v>
      </c>
      <c r="H35" s="207">
        <f>SUM(Oct!$CE$101:$CJ$157)</f>
        <v>0</v>
      </c>
      <c r="I35" s="207">
        <f>SUM(Oct!$CK$101:$CP$157)</f>
        <v>0</v>
      </c>
      <c r="J35" s="207">
        <f>SUM(Oct!$CQ$101:$CV$157)</f>
        <v>0</v>
      </c>
      <c r="K35" s="207">
        <f>SUM(Oct!$CW$101:$DB$157)</f>
        <v>0</v>
      </c>
      <c r="L35" s="207">
        <f>SUM(Oct!$DC$101:$DH$157)</f>
        <v>0</v>
      </c>
      <c r="M35" s="207">
        <f>SUM(Oct!$DI$101:$DN$157)</f>
        <v>0</v>
      </c>
      <c r="N35" s="207">
        <f>SUM(Oct!$DO$101:$DT$157)</f>
        <v>0</v>
      </c>
      <c r="O35" s="208">
        <f>SUM(Oct!$DU$101:$DZ$157)</f>
        <v>0</v>
      </c>
      <c r="P35" s="199"/>
      <c r="Q35" s="199"/>
      <c r="R35" s="199"/>
      <c r="S35" s="199"/>
      <c r="T35" s="199"/>
      <c r="U35" s="199"/>
      <c r="V35" s="168"/>
    </row>
    <row r="36" spans="1:22" x14ac:dyDescent="0.25">
      <c r="A36" s="173" t="str">
        <f t="shared" si="3"/>
        <v>November</v>
      </c>
      <c r="B36" s="207">
        <f>SUM(Nov!$AU$101:$AZ$157)</f>
        <v>0</v>
      </c>
      <c r="C36" s="207">
        <f>SUM(Nov!$BA$101:$BF$157)</f>
        <v>0</v>
      </c>
      <c r="D36" s="207">
        <f>SUM(Nov!$BG$101:$BL$157)</f>
        <v>0</v>
      </c>
      <c r="E36" s="207">
        <f>SUM(Nov!$BM$101:$BR$157)</f>
        <v>0</v>
      </c>
      <c r="F36" s="207">
        <f>SUM(Nov!$BS$101:$BX$157)</f>
        <v>0</v>
      </c>
      <c r="G36" s="207">
        <f>SUM(Nov!$BY$101:$CD$157)</f>
        <v>0</v>
      </c>
      <c r="H36" s="207">
        <f>SUM(Nov!$CE$101:$CJ$157)</f>
        <v>0</v>
      </c>
      <c r="I36" s="207">
        <f>SUM(Nov!$CK$101:$CP$157)</f>
        <v>0</v>
      </c>
      <c r="J36" s="207">
        <f>SUM(Nov!$CQ$101:$CV$157)</f>
        <v>0</v>
      </c>
      <c r="K36" s="207">
        <f>SUM(Nov!$CW$101:$DB$157)</f>
        <v>0</v>
      </c>
      <c r="L36" s="207">
        <f>SUM(Nov!$DC$101:$DH$157)</f>
        <v>0</v>
      </c>
      <c r="M36" s="207">
        <f>SUM(Nov!$DI$101:$DN$157)</f>
        <v>0</v>
      </c>
      <c r="N36" s="207">
        <f>SUM(Nov!$DO$101:$DT$157)</f>
        <v>0</v>
      </c>
      <c r="O36" s="208">
        <f>SUM(Nov!$DU$101:$DZ$157)</f>
        <v>0</v>
      </c>
      <c r="P36" s="199"/>
      <c r="Q36" s="199"/>
      <c r="R36" s="199"/>
      <c r="S36" s="199"/>
      <c r="T36" s="199"/>
      <c r="U36" s="199"/>
      <c r="V36" s="168"/>
    </row>
    <row r="37" spans="1:22" x14ac:dyDescent="0.25">
      <c r="A37" s="173" t="str">
        <f t="shared" si="3"/>
        <v>December</v>
      </c>
      <c r="B37" s="207">
        <f>SUM(Dec!$AU$101:$AZ$157)</f>
        <v>0</v>
      </c>
      <c r="C37" s="207">
        <f>SUM(Dec!$BA$101:$BF$157)</f>
        <v>0</v>
      </c>
      <c r="D37" s="207">
        <f>SUM(Dec!$BG$101:$BL$157)</f>
        <v>0</v>
      </c>
      <c r="E37" s="207">
        <f>SUM(Dec!$BM$101:$BR$157)</f>
        <v>0</v>
      </c>
      <c r="F37" s="207">
        <f>SUM(Dec!$BS$101:$BX$157)</f>
        <v>0</v>
      </c>
      <c r="G37" s="207">
        <f>SUM(Dec!$BY$101:$CD$157)</f>
        <v>0</v>
      </c>
      <c r="H37" s="207">
        <f>SUM(Dec!$CE$101:$CJ$157)</f>
        <v>0</v>
      </c>
      <c r="I37" s="207">
        <f>SUM(Dec!$CK$101:$CP$157)</f>
        <v>0</v>
      </c>
      <c r="J37" s="207">
        <f>SUM(Dec!$CQ$101:$CV$157)</f>
        <v>0</v>
      </c>
      <c r="K37" s="207">
        <f>SUM(Dec!$CW$101:$DB$157)</f>
        <v>0</v>
      </c>
      <c r="L37" s="207">
        <f>SUM(Dec!$DC$101:$DH$157)</f>
        <v>0</v>
      </c>
      <c r="M37" s="207">
        <f>SUM(Dec!$DI$101:$DN$157)</f>
        <v>0</v>
      </c>
      <c r="N37" s="207">
        <f>SUM(Dec!$DO$101:$DT$157)</f>
        <v>0</v>
      </c>
      <c r="O37" s="208">
        <f>SUM(Dec!$DU$101:$DZ$157)</f>
        <v>0</v>
      </c>
      <c r="P37" s="199"/>
      <c r="Q37" s="199"/>
      <c r="R37" s="199"/>
      <c r="S37" s="199"/>
      <c r="T37" s="199"/>
      <c r="U37" s="199"/>
      <c r="V37" s="168"/>
    </row>
    <row r="38" spans="1:22" ht="15.75" thickBot="1" x14ac:dyDescent="0.3">
      <c r="A38" s="176" t="s">
        <v>453</v>
      </c>
      <c r="B38" s="209">
        <f t="shared" ref="B38:O38" si="4">SUM(B26:B37)</f>
        <v>0</v>
      </c>
      <c r="C38" s="209">
        <f t="shared" si="4"/>
        <v>0</v>
      </c>
      <c r="D38" s="209">
        <f t="shared" si="4"/>
        <v>0</v>
      </c>
      <c r="E38" s="209">
        <f t="shared" si="4"/>
        <v>0</v>
      </c>
      <c r="F38" s="209">
        <f t="shared" si="4"/>
        <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2"/>
      <c r="Q38" s="202"/>
      <c r="R38" s="202"/>
      <c r="S38" s="202"/>
      <c r="T38" s="202"/>
      <c r="U38" s="202"/>
      <c r="V38" s="168"/>
    </row>
    <row r="39" spans="1:22" ht="15.75" thickTop="1" x14ac:dyDescent="0.25">
      <c r="A39" s="195"/>
      <c r="B39" s="195"/>
      <c r="C39" s="195"/>
      <c r="D39" s="195"/>
      <c r="E39" s="195"/>
      <c r="F39" s="195"/>
      <c r="G39" s="195"/>
      <c r="H39" s="195"/>
      <c r="I39" s="195"/>
      <c r="J39" s="195"/>
      <c r="K39" s="195"/>
      <c r="L39" s="195"/>
      <c r="M39" s="195"/>
      <c r="N39" s="195"/>
      <c r="O39" s="195"/>
      <c r="P39" s="194"/>
      <c r="Q39" s="194"/>
      <c r="R39" s="194"/>
      <c r="S39" s="194"/>
      <c r="T39" s="194"/>
      <c r="U39" s="194"/>
      <c r="V39" s="168"/>
    </row>
    <row r="40" spans="1:22" x14ac:dyDescent="0.25">
      <c r="A40" s="195"/>
      <c r="B40" s="195"/>
      <c r="C40" s="195"/>
      <c r="D40" s="195"/>
      <c r="E40" s="195"/>
      <c r="F40" s="195"/>
      <c r="G40" s="195"/>
      <c r="H40" s="195"/>
      <c r="I40" s="195"/>
      <c r="J40" s="195"/>
      <c r="K40" s="195"/>
      <c r="L40" s="195"/>
      <c r="M40" s="195"/>
      <c r="N40" s="195"/>
      <c r="O40" s="195"/>
      <c r="P40" s="194"/>
      <c r="Q40" s="194"/>
      <c r="R40" s="194"/>
      <c r="S40" s="194"/>
      <c r="T40" s="194"/>
      <c r="U40" s="194"/>
      <c r="V40" s="168"/>
    </row>
    <row r="41" spans="1:22" x14ac:dyDescent="0.25">
      <c r="A41" s="195"/>
      <c r="B41" s="195"/>
      <c r="C41" s="195"/>
      <c r="D41" s="195"/>
      <c r="E41" s="195"/>
      <c r="F41" s="195"/>
      <c r="G41" s="195"/>
      <c r="H41" s="195"/>
      <c r="I41" s="195"/>
      <c r="J41" s="195"/>
      <c r="K41" s="195"/>
      <c r="L41" s="195"/>
      <c r="M41" s="195"/>
      <c r="N41" s="195"/>
      <c r="O41" s="195"/>
      <c r="P41" s="194"/>
      <c r="Q41" s="194"/>
      <c r="R41" s="194"/>
      <c r="S41" s="194"/>
      <c r="T41" s="194"/>
      <c r="U41" s="194"/>
      <c r="V41" s="168"/>
    </row>
    <row r="42" spans="1:22" x14ac:dyDescent="0.25">
      <c r="A42" s="195"/>
      <c r="B42" s="195"/>
      <c r="C42" s="195"/>
      <c r="D42" s="195"/>
      <c r="E42" s="195"/>
      <c r="F42" s="195"/>
      <c r="G42" s="195"/>
      <c r="H42" s="195"/>
      <c r="I42" s="195"/>
      <c r="J42" s="195"/>
      <c r="K42" s="195"/>
      <c r="L42" s="195"/>
      <c r="M42" s="195"/>
      <c r="N42" s="195"/>
      <c r="O42" s="195"/>
      <c r="P42" s="195"/>
      <c r="Q42" s="195"/>
      <c r="R42" s="195"/>
      <c r="S42" s="195"/>
      <c r="T42" s="195"/>
      <c r="U42" s="195"/>
    </row>
    <row r="43" spans="1:22" x14ac:dyDescent="0.25">
      <c r="A43" s="195"/>
      <c r="B43" s="195"/>
      <c r="C43" s="195"/>
      <c r="D43" s="195"/>
      <c r="E43" s="195"/>
      <c r="F43" s="195"/>
      <c r="G43" s="195"/>
      <c r="H43" s="195"/>
      <c r="I43" s="195"/>
      <c r="J43" s="195"/>
      <c r="K43" s="195"/>
      <c r="L43" s="195"/>
      <c r="M43" s="195"/>
      <c r="N43" s="195"/>
      <c r="O43" s="195"/>
      <c r="P43" s="195"/>
      <c r="Q43" s="195"/>
      <c r="R43" s="195"/>
      <c r="S43" s="195"/>
      <c r="T43" s="195"/>
      <c r="U43" s="195"/>
    </row>
    <row r="44" spans="1:22" x14ac:dyDescent="0.25">
      <c r="A44" s="195"/>
      <c r="B44" s="195"/>
      <c r="C44" s="195"/>
      <c r="D44" s="195"/>
      <c r="E44" s="195"/>
      <c r="F44" s="195"/>
      <c r="G44" s="195"/>
      <c r="H44" s="195"/>
      <c r="I44" s="195"/>
      <c r="J44" s="195"/>
      <c r="K44" s="195"/>
      <c r="L44" s="195"/>
      <c r="M44" s="195"/>
      <c r="N44" s="195"/>
      <c r="O44" s="195"/>
      <c r="P44" s="195"/>
      <c r="Q44" s="195"/>
      <c r="R44" s="195"/>
      <c r="S44" s="195"/>
      <c r="T44" s="195"/>
      <c r="U44" s="195"/>
    </row>
    <row r="45" spans="1:22" x14ac:dyDescent="0.25">
      <c r="A45" s="195"/>
      <c r="B45" s="195"/>
      <c r="C45" s="195"/>
      <c r="D45" s="195"/>
      <c r="E45" s="195"/>
      <c r="F45" s="195"/>
      <c r="G45" s="195"/>
      <c r="H45" s="195"/>
      <c r="I45" s="195"/>
      <c r="J45" s="195"/>
      <c r="K45" s="195"/>
      <c r="L45" s="195"/>
      <c r="M45" s="195"/>
      <c r="N45" s="195"/>
      <c r="O45" s="195"/>
      <c r="P45" s="195"/>
      <c r="Q45" s="195"/>
      <c r="R45" s="195"/>
      <c r="S45" s="195"/>
      <c r="T45" s="195"/>
      <c r="U45" s="195"/>
    </row>
    <row r="46" spans="1:22" x14ac:dyDescent="0.25">
      <c r="A46" s="195"/>
      <c r="B46" s="195"/>
      <c r="C46" s="195"/>
      <c r="D46" s="195"/>
      <c r="E46" s="195"/>
      <c r="F46" s="195"/>
      <c r="G46" s="195"/>
      <c r="H46" s="195"/>
      <c r="I46" s="195"/>
      <c r="J46" s="195"/>
      <c r="K46" s="195"/>
      <c r="L46" s="195"/>
      <c r="M46" s="195"/>
      <c r="N46" s="195"/>
      <c r="O46" s="195"/>
      <c r="P46" s="195"/>
      <c r="Q46" s="195"/>
      <c r="R46" s="195"/>
      <c r="S46" s="195"/>
      <c r="T46" s="195"/>
      <c r="U46" s="195"/>
    </row>
    <row r="47" spans="1:22" x14ac:dyDescent="0.25">
      <c r="A47" s="195"/>
      <c r="B47" s="195"/>
      <c r="C47" s="195"/>
      <c r="D47" s="195"/>
      <c r="E47" s="195"/>
      <c r="F47" s="195"/>
      <c r="G47" s="195"/>
      <c r="H47" s="195"/>
      <c r="I47" s="195"/>
      <c r="J47" s="195"/>
      <c r="K47" s="195"/>
      <c r="L47" s="195"/>
      <c r="M47" s="195"/>
      <c r="N47" s="195"/>
      <c r="O47" s="195"/>
      <c r="P47" s="195"/>
      <c r="Q47" s="195"/>
      <c r="R47" s="195"/>
      <c r="S47" s="195"/>
      <c r="T47" s="195"/>
      <c r="U47" s="195"/>
    </row>
    <row r="48" spans="1:22" x14ac:dyDescent="0.25">
      <c r="A48" s="195"/>
      <c r="B48" s="195"/>
      <c r="C48" s="195"/>
      <c r="D48" s="195"/>
      <c r="E48" s="195"/>
      <c r="F48" s="195"/>
      <c r="G48" s="195"/>
      <c r="H48" s="195"/>
      <c r="I48" s="195"/>
      <c r="J48" s="195"/>
      <c r="K48" s="195"/>
      <c r="L48" s="195"/>
      <c r="M48" s="195"/>
      <c r="N48" s="195"/>
      <c r="O48" s="195"/>
      <c r="P48" s="195"/>
      <c r="Q48" s="195"/>
      <c r="R48" s="195"/>
      <c r="S48" s="195"/>
      <c r="T48" s="195"/>
      <c r="U48" s="195"/>
    </row>
    <row r="49" spans="1:21" x14ac:dyDescent="0.25">
      <c r="A49" s="195"/>
      <c r="B49" s="195"/>
      <c r="C49" s="195"/>
      <c r="D49" s="195"/>
      <c r="E49" s="195"/>
      <c r="F49" s="195"/>
      <c r="G49" s="195"/>
      <c r="H49" s="195"/>
      <c r="I49" s="195"/>
      <c r="J49" s="195"/>
      <c r="K49" s="195"/>
      <c r="L49" s="195"/>
      <c r="M49" s="195"/>
      <c r="N49" s="195"/>
      <c r="O49" s="195"/>
      <c r="P49" s="195"/>
      <c r="Q49" s="195"/>
      <c r="R49" s="195"/>
      <c r="S49" s="195"/>
      <c r="T49" s="195"/>
      <c r="U49" s="195"/>
    </row>
    <row r="50" spans="1:21" x14ac:dyDescent="0.25">
      <c r="A50" s="195"/>
      <c r="B50" s="195"/>
      <c r="C50" s="195"/>
      <c r="D50" s="195"/>
      <c r="E50" s="195"/>
      <c r="F50" s="195"/>
      <c r="G50" s="195"/>
      <c r="H50" s="195"/>
      <c r="I50" s="195"/>
      <c r="J50" s="195"/>
      <c r="K50" s="195"/>
      <c r="L50" s="195"/>
      <c r="M50" s="195"/>
      <c r="N50" s="195"/>
      <c r="O50" s="195"/>
      <c r="P50" s="195"/>
      <c r="Q50" s="195"/>
      <c r="R50" s="195"/>
      <c r="S50" s="195"/>
      <c r="T50" s="195"/>
      <c r="U50" s="195"/>
    </row>
    <row r="51" spans="1:21" x14ac:dyDescent="0.25">
      <c r="A51" s="195"/>
      <c r="B51" s="195"/>
      <c r="C51" s="195"/>
      <c r="D51" s="195"/>
      <c r="E51" s="195"/>
      <c r="F51" s="195"/>
      <c r="G51" s="195"/>
      <c r="H51" s="195"/>
      <c r="I51" s="195"/>
      <c r="J51" s="195"/>
      <c r="K51" s="195"/>
      <c r="L51" s="195"/>
      <c r="M51" s="195"/>
      <c r="N51" s="195"/>
      <c r="O51" s="195"/>
      <c r="P51" s="195"/>
      <c r="Q51" s="195"/>
      <c r="R51" s="195"/>
      <c r="S51" s="195"/>
      <c r="T51" s="195"/>
      <c r="U51" s="195"/>
    </row>
    <row r="52" spans="1:21" x14ac:dyDescent="0.25">
      <c r="A52" s="195"/>
      <c r="B52" s="195"/>
      <c r="C52" s="195"/>
      <c r="D52" s="195"/>
      <c r="E52" s="195"/>
      <c r="F52" s="195"/>
      <c r="G52" s="195"/>
      <c r="H52" s="195"/>
      <c r="I52" s="195"/>
      <c r="J52" s="195"/>
      <c r="K52" s="195"/>
      <c r="L52" s="195"/>
      <c r="M52" s="195"/>
      <c r="N52" s="195"/>
      <c r="O52" s="195"/>
      <c r="P52" s="195"/>
      <c r="Q52" s="195"/>
      <c r="R52" s="195"/>
      <c r="S52" s="195"/>
      <c r="T52" s="195"/>
      <c r="U52" s="195"/>
    </row>
    <row r="53" spans="1:21" x14ac:dyDescent="0.25">
      <c r="A53" s="195"/>
      <c r="B53" s="195"/>
      <c r="C53" s="195"/>
      <c r="D53" s="195"/>
      <c r="E53" s="195"/>
      <c r="F53" s="195"/>
      <c r="G53" s="195"/>
      <c r="H53" s="195"/>
      <c r="I53" s="195"/>
      <c r="J53" s="195"/>
      <c r="K53" s="195"/>
      <c r="L53" s="195"/>
      <c r="M53" s="195"/>
      <c r="N53" s="195"/>
      <c r="O53" s="195"/>
      <c r="P53" s="195"/>
      <c r="Q53" s="195"/>
      <c r="R53" s="195"/>
      <c r="S53" s="195"/>
      <c r="T53" s="195"/>
      <c r="U53" s="195"/>
    </row>
    <row r="54" spans="1:21" x14ac:dyDescent="0.25">
      <c r="A54" s="195"/>
      <c r="B54" s="195"/>
      <c r="C54" s="195"/>
      <c r="D54" s="195"/>
      <c r="E54" s="195"/>
      <c r="F54" s="195"/>
      <c r="G54" s="195"/>
      <c r="H54" s="195"/>
      <c r="I54" s="195"/>
      <c r="J54" s="195"/>
      <c r="K54" s="195"/>
      <c r="L54" s="195"/>
      <c r="M54" s="195"/>
      <c r="N54" s="195"/>
      <c r="O54" s="195"/>
      <c r="P54" s="195"/>
      <c r="Q54" s="195"/>
      <c r="R54" s="195"/>
      <c r="S54" s="195"/>
      <c r="T54" s="195"/>
      <c r="U54" s="195"/>
    </row>
    <row r="55" spans="1:21" x14ac:dyDescent="0.25">
      <c r="A55" s="195"/>
      <c r="B55" s="195"/>
      <c r="C55" s="195"/>
      <c r="D55" s="195"/>
      <c r="E55" s="195"/>
      <c r="F55" s="195"/>
      <c r="G55" s="195"/>
      <c r="H55" s="195"/>
      <c r="I55" s="195"/>
      <c r="J55" s="195"/>
      <c r="K55" s="195"/>
      <c r="L55" s="195"/>
      <c r="M55" s="195"/>
      <c r="N55" s="195"/>
      <c r="O55" s="195"/>
      <c r="P55" s="195"/>
      <c r="Q55" s="195"/>
      <c r="R55" s="195"/>
      <c r="S55" s="195"/>
      <c r="T55" s="195"/>
      <c r="U55" s="195"/>
    </row>
    <row r="56" spans="1:21" x14ac:dyDescent="0.25">
      <c r="A56" s="195"/>
      <c r="B56" s="195"/>
      <c r="C56" s="195"/>
      <c r="D56" s="195"/>
      <c r="E56" s="195"/>
      <c r="F56" s="195"/>
      <c r="G56" s="195"/>
      <c r="H56" s="195"/>
      <c r="I56" s="195"/>
      <c r="J56" s="195"/>
      <c r="K56" s="195"/>
      <c r="L56" s="195"/>
      <c r="M56" s="195"/>
      <c r="N56" s="195"/>
      <c r="O56" s="195"/>
      <c r="P56" s="195"/>
      <c r="Q56" s="195"/>
      <c r="R56" s="195"/>
      <c r="S56" s="195"/>
      <c r="T56" s="195"/>
      <c r="U56" s="195"/>
    </row>
    <row r="57" spans="1:21" x14ac:dyDescent="0.25">
      <c r="A57" s="195"/>
      <c r="B57" s="195"/>
      <c r="C57" s="195"/>
      <c r="D57" s="195"/>
      <c r="E57" s="195"/>
      <c r="F57" s="195"/>
      <c r="G57" s="195"/>
      <c r="H57" s="195"/>
      <c r="I57" s="195"/>
      <c r="J57" s="195"/>
      <c r="K57" s="195"/>
      <c r="L57" s="195"/>
      <c r="M57" s="195"/>
      <c r="N57" s="195"/>
      <c r="O57" s="195"/>
      <c r="P57" s="195"/>
      <c r="Q57" s="195"/>
      <c r="R57" s="195"/>
      <c r="S57" s="195"/>
      <c r="T57" s="195"/>
      <c r="U57" s="195"/>
    </row>
    <row r="58" spans="1:21" x14ac:dyDescent="0.25">
      <c r="A58" s="195"/>
      <c r="B58" s="195"/>
      <c r="C58" s="195"/>
      <c r="D58" s="195"/>
      <c r="E58" s="195"/>
      <c r="F58" s="195"/>
      <c r="G58" s="195"/>
      <c r="H58" s="195"/>
      <c r="I58" s="195"/>
      <c r="J58" s="195"/>
      <c r="K58" s="195"/>
      <c r="L58" s="195"/>
      <c r="M58" s="195"/>
      <c r="N58" s="195"/>
      <c r="O58" s="195"/>
      <c r="P58" s="195"/>
      <c r="Q58" s="195"/>
      <c r="R58" s="195"/>
      <c r="S58" s="195"/>
      <c r="T58" s="195"/>
      <c r="U58" s="195"/>
    </row>
    <row r="59" spans="1:21" x14ac:dyDescent="0.25">
      <c r="A59" s="195"/>
      <c r="B59" s="195"/>
      <c r="C59" s="195"/>
      <c r="D59" s="195"/>
      <c r="E59" s="195"/>
      <c r="F59" s="195"/>
      <c r="G59" s="195"/>
      <c r="H59" s="195"/>
      <c r="I59" s="195"/>
      <c r="J59" s="195"/>
      <c r="K59" s="195"/>
      <c r="L59" s="195"/>
      <c r="M59" s="195"/>
      <c r="N59" s="195"/>
      <c r="O59" s="195"/>
      <c r="P59" s="195"/>
      <c r="Q59" s="195"/>
      <c r="R59" s="195"/>
      <c r="S59" s="195"/>
      <c r="T59" s="195"/>
      <c r="U59" s="195"/>
    </row>
    <row r="60" spans="1:21" x14ac:dyDescent="0.25">
      <c r="A60" s="195"/>
      <c r="B60" s="195"/>
      <c r="C60" s="195"/>
      <c r="D60" s="195"/>
      <c r="E60" s="195"/>
      <c r="F60" s="195"/>
      <c r="G60" s="195"/>
      <c r="H60" s="195"/>
      <c r="I60" s="195"/>
      <c r="J60" s="195"/>
      <c r="K60" s="195"/>
      <c r="L60" s="195"/>
      <c r="M60" s="195"/>
      <c r="N60" s="195"/>
      <c r="O60" s="195"/>
      <c r="P60" s="195"/>
      <c r="Q60" s="195"/>
      <c r="R60" s="195"/>
      <c r="S60" s="195"/>
      <c r="T60" s="195"/>
      <c r="U60" s="195"/>
    </row>
    <row r="61" spans="1:21" x14ac:dyDescent="0.25">
      <c r="A61" s="195"/>
      <c r="B61" s="195"/>
      <c r="C61" s="195"/>
      <c r="D61" s="195"/>
      <c r="E61" s="195"/>
      <c r="F61" s="195"/>
      <c r="G61" s="195"/>
      <c r="H61" s="195"/>
      <c r="I61" s="195"/>
      <c r="J61" s="195"/>
      <c r="K61" s="195"/>
      <c r="L61" s="195"/>
      <c r="M61" s="195"/>
      <c r="N61" s="195"/>
      <c r="O61" s="195"/>
      <c r="P61" s="195"/>
      <c r="Q61" s="195"/>
      <c r="R61" s="195"/>
      <c r="S61" s="195"/>
      <c r="T61" s="195"/>
      <c r="U61" s="195"/>
    </row>
    <row r="62" spans="1:21" x14ac:dyDescent="0.25">
      <c r="A62" s="195"/>
      <c r="B62" s="195"/>
      <c r="C62" s="195"/>
      <c r="D62" s="195"/>
      <c r="E62" s="195"/>
      <c r="F62" s="195"/>
      <c r="G62" s="195"/>
      <c r="H62" s="195"/>
      <c r="I62" s="195"/>
      <c r="J62" s="195"/>
      <c r="K62" s="195"/>
      <c r="L62" s="195"/>
      <c r="M62" s="195"/>
      <c r="N62" s="195"/>
      <c r="O62" s="195"/>
      <c r="P62" s="195"/>
      <c r="Q62" s="195"/>
      <c r="R62" s="195"/>
      <c r="S62" s="195"/>
      <c r="T62" s="195"/>
      <c r="U62" s="195"/>
    </row>
    <row r="63" spans="1:21" x14ac:dyDescent="0.25">
      <c r="A63" s="195"/>
      <c r="B63" s="195"/>
      <c r="C63" s="195"/>
      <c r="D63" s="195"/>
      <c r="E63" s="195"/>
      <c r="F63" s="195"/>
      <c r="G63" s="195"/>
      <c r="H63" s="195"/>
      <c r="I63" s="195"/>
      <c r="J63" s="195"/>
      <c r="K63" s="195"/>
      <c r="L63" s="195"/>
      <c r="M63" s="195"/>
      <c r="N63" s="195"/>
      <c r="O63" s="195"/>
      <c r="P63" s="195"/>
      <c r="Q63" s="195"/>
      <c r="R63" s="195"/>
      <c r="S63" s="195"/>
      <c r="T63" s="195"/>
      <c r="U63" s="195"/>
    </row>
    <row r="64" spans="1:21" x14ac:dyDescent="0.25">
      <c r="A64" s="195"/>
      <c r="B64" s="195"/>
      <c r="C64" s="195"/>
      <c r="D64" s="195"/>
      <c r="E64" s="195"/>
      <c r="F64" s="195"/>
      <c r="G64" s="195"/>
      <c r="H64" s="195"/>
      <c r="I64" s="195"/>
      <c r="J64" s="195"/>
      <c r="K64" s="195"/>
      <c r="L64" s="195"/>
      <c r="M64" s="195"/>
      <c r="N64" s="195"/>
      <c r="O64" s="195"/>
      <c r="P64" s="195"/>
      <c r="Q64" s="195"/>
      <c r="R64" s="195"/>
      <c r="S64" s="195"/>
      <c r="T64" s="195"/>
      <c r="U64" s="195"/>
    </row>
    <row r="65" spans="1:21" x14ac:dyDescent="0.25">
      <c r="A65" s="195"/>
      <c r="B65" s="195"/>
      <c r="C65" s="195"/>
      <c r="D65" s="195"/>
      <c r="E65" s="195"/>
      <c r="F65" s="195"/>
      <c r="G65" s="195"/>
      <c r="H65" s="195"/>
      <c r="I65" s="195"/>
      <c r="J65" s="195"/>
      <c r="K65" s="195"/>
      <c r="L65" s="195"/>
      <c r="M65" s="195"/>
      <c r="N65" s="195"/>
      <c r="O65" s="195"/>
      <c r="P65" s="195"/>
      <c r="Q65" s="195"/>
      <c r="R65" s="195"/>
      <c r="S65" s="195"/>
      <c r="T65" s="195"/>
      <c r="U65" s="195"/>
    </row>
    <row r="66" spans="1:21" x14ac:dyDescent="0.25">
      <c r="A66" s="195"/>
      <c r="B66" s="195"/>
      <c r="C66" s="195"/>
      <c r="D66" s="195"/>
      <c r="E66" s="195"/>
      <c r="F66" s="195"/>
      <c r="G66" s="195"/>
      <c r="H66" s="195"/>
      <c r="I66" s="195"/>
      <c r="J66" s="195"/>
      <c r="K66" s="195"/>
      <c r="L66" s="195"/>
      <c r="M66" s="195"/>
      <c r="N66" s="195"/>
      <c r="O66" s="195"/>
      <c r="P66" s="195"/>
      <c r="Q66" s="195"/>
      <c r="R66" s="195"/>
      <c r="S66" s="195"/>
      <c r="T66" s="195"/>
      <c r="U66" s="195"/>
    </row>
    <row r="67" spans="1:21" x14ac:dyDescent="0.25">
      <c r="A67" s="195"/>
      <c r="B67" s="195"/>
      <c r="C67" s="195"/>
      <c r="D67" s="195"/>
      <c r="E67" s="195"/>
      <c r="F67" s="195"/>
      <c r="G67" s="195"/>
      <c r="H67" s="195"/>
      <c r="I67" s="195"/>
      <c r="J67" s="195"/>
      <c r="K67" s="195"/>
      <c r="L67" s="195"/>
      <c r="M67" s="195"/>
      <c r="N67" s="195"/>
      <c r="O67" s="195"/>
      <c r="P67" s="195"/>
      <c r="Q67" s="195"/>
      <c r="R67" s="195"/>
      <c r="S67" s="195"/>
      <c r="T67" s="195"/>
      <c r="U67" s="195"/>
    </row>
    <row r="68" spans="1:21" x14ac:dyDescent="0.25">
      <c r="A68" s="195"/>
      <c r="B68" s="195"/>
      <c r="C68" s="195"/>
      <c r="D68" s="195"/>
      <c r="E68" s="195"/>
      <c r="F68" s="195"/>
      <c r="G68" s="195"/>
      <c r="H68" s="195"/>
      <c r="I68" s="195"/>
      <c r="J68" s="195"/>
      <c r="K68" s="195"/>
      <c r="L68" s="195"/>
      <c r="M68" s="195"/>
      <c r="N68" s="195"/>
      <c r="O68" s="195"/>
      <c r="P68" s="195"/>
      <c r="Q68" s="195"/>
      <c r="R68" s="195"/>
      <c r="S68" s="195"/>
      <c r="T68" s="195"/>
      <c r="U68" s="195"/>
    </row>
    <row r="69" spans="1:21" x14ac:dyDescent="0.25">
      <c r="A69" s="195"/>
      <c r="B69" s="195"/>
      <c r="C69" s="195"/>
      <c r="D69" s="195"/>
      <c r="E69" s="195"/>
      <c r="F69" s="195"/>
      <c r="G69" s="195"/>
      <c r="H69" s="195"/>
      <c r="I69" s="195"/>
      <c r="J69" s="195"/>
      <c r="K69" s="195"/>
      <c r="L69" s="195"/>
      <c r="M69" s="195"/>
      <c r="N69" s="195"/>
      <c r="O69" s="195"/>
      <c r="P69" s="195"/>
      <c r="Q69" s="195"/>
      <c r="R69" s="195"/>
      <c r="S69" s="195"/>
      <c r="T69" s="195"/>
      <c r="U69" s="195"/>
    </row>
    <row r="70" spans="1:21" x14ac:dyDescent="0.25">
      <c r="A70" s="195"/>
      <c r="B70" s="195"/>
      <c r="C70" s="195"/>
      <c r="D70" s="195"/>
      <c r="E70" s="195"/>
      <c r="F70" s="195"/>
      <c r="G70" s="195"/>
      <c r="H70" s="195"/>
      <c r="I70" s="195"/>
      <c r="J70" s="195"/>
      <c r="K70" s="195"/>
      <c r="L70" s="195"/>
      <c r="M70" s="195"/>
      <c r="N70" s="195"/>
      <c r="O70" s="195"/>
      <c r="P70" s="195"/>
      <c r="Q70" s="195"/>
      <c r="R70" s="195"/>
      <c r="S70" s="195"/>
      <c r="T70" s="195"/>
      <c r="U70" s="195"/>
    </row>
    <row r="71" spans="1:21" x14ac:dyDescent="0.25">
      <c r="A71" s="195"/>
      <c r="B71" s="195"/>
      <c r="C71" s="195"/>
      <c r="D71" s="195"/>
      <c r="E71" s="195"/>
      <c r="F71" s="195"/>
      <c r="G71" s="195"/>
      <c r="H71" s="195"/>
      <c r="I71" s="195"/>
      <c r="J71" s="195"/>
      <c r="K71" s="195"/>
      <c r="L71" s="195"/>
      <c r="M71" s="195"/>
      <c r="N71" s="195"/>
      <c r="O71" s="195"/>
      <c r="P71" s="195"/>
      <c r="Q71" s="195"/>
      <c r="R71" s="195"/>
      <c r="S71" s="195"/>
      <c r="T71" s="195"/>
      <c r="U71" s="195"/>
    </row>
    <row r="72" spans="1:21" x14ac:dyDescent="0.25">
      <c r="A72" s="195"/>
      <c r="B72" s="195"/>
      <c r="C72" s="195"/>
      <c r="D72" s="195"/>
      <c r="E72" s="195"/>
      <c r="F72" s="195"/>
      <c r="G72" s="195"/>
      <c r="H72" s="195"/>
      <c r="I72" s="195"/>
      <c r="J72" s="195"/>
      <c r="K72" s="195"/>
      <c r="L72" s="195"/>
      <c r="M72" s="195"/>
      <c r="N72" s="195"/>
      <c r="O72" s="195"/>
      <c r="P72" s="195"/>
      <c r="Q72" s="195"/>
      <c r="R72" s="195"/>
      <c r="S72" s="195"/>
      <c r="T72" s="195"/>
      <c r="U72" s="195"/>
    </row>
    <row r="73" spans="1:21" x14ac:dyDescent="0.25">
      <c r="A73" s="195"/>
      <c r="B73" s="195"/>
      <c r="C73" s="195"/>
      <c r="D73" s="195"/>
      <c r="E73" s="195"/>
      <c r="F73" s="195"/>
      <c r="G73" s="195"/>
      <c r="H73" s="195"/>
      <c r="I73" s="195"/>
      <c r="J73" s="195"/>
      <c r="K73" s="195"/>
      <c r="L73" s="195"/>
      <c r="M73" s="195"/>
      <c r="N73" s="195"/>
      <c r="O73" s="195"/>
      <c r="P73" s="195"/>
      <c r="Q73" s="195"/>
      <c r="R73" s="195"/>
      <c r="S73" s="195"/>
      <c r="T73" s="195"/>
      <c r="U73" s="195"/>
    </row>
    <row r="74" spans="1:21" x14ac:dyDescent="0.25">
      <c r="A74" s="195"/>
      <c r="B74" s="195"/>
      <c r="C74" s="195"/>
      <c r="D74" s="195"/>
      <c r="E74" s="195"/>
      <c r="F74" s="195"/>
      <c r="G74" s="195"/>
      <c r="H74" s="195"/>
      <c r="I74" s="195"/>
      <c r="J74" s="195"/>
      <c r="K74" s="195"/>
      <c r="L74" s="195"/>
      <c r="M74" s="195"/>
      <c r="N74" s="195"/>
      <c r="O74" s="195"/>
      <c r="P74" s="195"/>
      <c r="Q74" s="195"/>
      <c r="R74" s="195"/>
      <c r="S74" s="195"/>
      <c r="T74" s="195"/>
      <c r="U74" s="195"/>
    </row>
    <row r="75" spans="1:21" x14ac:dyDescent="0.25">
      <c r="A75" s="195"/>
      <c r="B75" s="195"/>
      <c r="C75" s="195"/>
      <c r="D75" s="195"/>
      <c r="E75" s="195"/>
      <c r="F75" s="195"/>
      <c r="G75" s="195"/>
      <c r="H75" s="195"/>
      <c r="I75" s="195"/>
      <c r="J75" s="195"/>
      <c r="K75" s="195"/>
      <c r="L75" s="195"/>
      <c r="M75" s="195"/>
      <c r="N75" s="195"/>
      <c r="O75" s="195"/>
      <c r="P75" s="195"/>
      <c r="Q75" s="195"/>
      <c r="R75" s="195"/>
      <c r="S75" s="195"/>
      <c r="T75" s="195"/>
      <c r="U75" s="195"/>
    </row>
    <row r="76" spans="1:21" x14ac:dyDescent="0.25">
      <c r="A76" s="195"/>
      <c r="B76" s="195"/>
      <c r="C76" s="195"/>
      <c r="D76" s="195"/>
      <c r="E76" s="195"/>
      <c r="F76" s="195"/>
      <c r="G76" s="195"/>
      <c r="H76" s="195"/>
      <c r="I76" s="195"/>
      <c r="J76" s="195"/>
      <c r="K76" s="195"/>
      <c r="L76" s="195"/>
      <c r="M76" s="195"/>
      <c r="N76" s="195"/>
      <c r="O76" s="195"/>
      <c r="P76" s="195"/>
      <c r="Q76" s="195"/>
      <c r="R76" s="195"/>
      <c r="S76" s="195"/>
      <c r="T76" s="195"/>
      <c r="U76" s="195"/>
    </row>
    <row r="77" spans="1:21" x14ac:dyDescent="0.25">
      <c r="A77" s="195"/>
      <c r="B77" s="195"/>
      <c r="C77" s="195"/>
      <c r="D77" s="195"/>
      <c r="E77" s="195"/>
      <c r="F77" s="195"/>
      <c r="G77" s="195"/>
      <c r="H77" s="195"/>
      <c r="I77" s="195"/>
      <c r="J77" s="195"/>
      <c r="K77" s="195"/>
      <c r="L77" s="195"/>
      <c r="M77" s="195"/>
      <c r="N77" s="195"/>
      <c r="O77" s="195"/>
      <c r="P77" s="195"/>
      <c r="Q77" s="195"/>
      <c r="R77" s="195"/>
      <c r="S77" s="195"/>
      <c r="T77" s="195"/>
      <c r="U77" s="195"/>
    </row>
  </sheetData>
  <mergeCells count="13">
    <mergeCell ref="M5:N5"/>
    <mergeCell ref="A1:O1"/>
    <mergeCell ref="B3:C3"/>
    <mergeCell ref="D3:F3"/>
    <mergeCell ref="H3:I3"/>
    <mergeCell ref="J3:L3"/>
    <mergeCell ref="A8:A9"/>
    <mergeCell ref="A24:A25"/>
    <mergeCell ref="D4:F4"/>
    <mergeCell ref="J4:L4"/>
    <mergeCell ref="A5:B5"/>
    <mergeCell ref="C5:E5"/>
    <mergeCell ref="H5:J5"/>
  </mergeCell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439</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5"/>
      <c r="Y16" s="605"/>
      <c r="Z16" s="605"/>
      <c r="AA16" s="605"/>
      <c r="AB16" s="605"/>
      <c r="AC16" s="605"/>
      <c r="AD16" s="605"/>
      <c r="AE16" s="605"/>
      <c r="AF16" s="605"/>
      <c r="AG16" s="605"/>
      <c r="AH16" s="605"/>
      <c r="AI16" s="605"/>
      <c r="AJ16" s="605"/>
      <c r="AK16" s="605"/>
      <c r="AL16" s="605"/>
      <c r="AM16" s="605"/>
      <c r="AN16" s="605"/>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t="s">
        <v>396</v>
      </c>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5"/>
      <c r="Y17" s="605"/>
      <c r="Z17" s="605"/>
      <c r="AA17" s="605"/>
      <c r="AB17" s="605"/>
      <c r="AC17" s="605"/>
      <c r="AD17" s="605"/>
      <c r="AE17" s="605"/>
      <c r="AF17" s="605"/>
      <c r="AG17" s="605"/>
      <c r="AH17" s="605"/>
      <c r="AI17" s="605"/>
      <c r="AJ17" s="605"/>
      <c r="AK17" s="605"/>
      <c r="AL17" s="605"/>
      <c r="AM17" s="605"/>
      <c r="AN17" s="605"/>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t="s">
        <v>396</v>
      </c>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5"/>
      <c r="Y18" s="605"/>
      <c r="Z18" s="605"/>
      <c r="AA18" s="605"/>
      <c r="AB18" s="605"/>
      <c r="AC18" s="605"/>
      <c r="AD18" s="605"/>
      <c r="AE18" s="605"/>
      <c r="AF18" s="605"/>
      <c r="AG18" s="605"/>
      <c r="AH18" s="605"/>
      <c r="AI18" s="605"/>
      <c r="AJ18" s="605"/>
      <c r="AK18" s="605"/>
      <c r="AL18" s="605"/>
      <c r="AM18" s="605"/>
      <c r="AN18" s="605"/>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t="s">
        <v>396</v>
      </c>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5"/>
      <c r="Y19" s="605"/>
      <c r="Z19" s="605"/>
      <c r="AA19" s="605"/>
      <c r="AB19" s="605"/>
      <c r="AC19" s="605"/>
      <c r="AD19" s="605"/>
      <c r="AE19" s="605"/>
      <c r="AF19" s="605"/>
      <c r="AG19" s="605"/>
      <c r="AH19" s="605"/>
      <c r="AI19" s="605"/>
      <c r="AJ19" s="605"/>
      <c r="AK19" s="605"/>
      <c r="AL19" s="605"/>
      <c r="AM19" s="605"/>
      <c r="AN19" s="605"/>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t="s">
        <v>396</v>
      </c>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5"/>
      <c r="Y20" s="605"/>
      <c r="Z20" s="605"/>
      <c r="AA20" s="605"/>
      <c r="AB20" s="605"/>
      <c r="AC20" s="605"/>
      <c r="AD20" s="605"/>
      <c r="AE20" s="605"/>
      <c r="AF20" s="605"/>
      <c r="AG20" s="605"/>
      <c r="AH20" s="605"/>
      <c r="AI20" s="605"/>
      <c r="AJ20" s="605"/>
      <c r="AK20" s="605"/>
      <c r="AL20" s="605"/>
      <c r="AM20" s="605"/>
      <c r="AN20" s="605"/>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t="s">
        <v>396</v>
      </c>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5"/>
      <c r="Y21" s="605"/>
      <c r="Z21" s="605"/>
      <c r="AA21" s="605"/>
      <c r="AB21" s="605"/>
      <c r="AC21" s="605"/>
      <c r="AD21" s="605"/>
      <c r="AE21" s="605"/>
      <c r="AF21" s="605"/>
      <c r="AG21" s="605"/>
      <c r="AH21" s="605"/>
      <c r="AI21" s="605"/>
      <c r="AJ21" s="605"/>
      <c r="AK21" s="605"/>
      <c r="AL21" s="605"/>
      <c r="AM21" s="605"/>
      <c r="AN21" s="605"/>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t="s">
        <v>396</v>
      </c>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5"/>
      <c r="Y22" s="605"/>
      <c r="Z22" s="605"/>
      <c r="AA22" s="605"/>
      <c r="AB22" s="605"/>
      <c r="AC22" s="605"/>
      <c r="AD22" s="605"/>
      <c r="AE22" s="605"/>
      <c r="AF22" s="605"/>
      <c r="AG22" s="605"/>
      <c r="AH22" s="605"/>
      <c r="AI22" s="605"/>
      <c r="AJ22" s="605"/>
      <c r="AK22" s="605"/>
      <c r="AL22" s="605"/>
      <c r="AM22" s="605"/>
      <c r="AN22" s="605"/>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t="s">
        <v>396</v>
      </c>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5"/>
      <c r="Y23" s="605"/>
      <c r="Z23" s="605"/>
      <c r="AA23" s="605"/>
      <c r="AB23" s="605"/>
      <c r="AC23" s="605"/>
      <c r="AD23" s="605"/>
      <c r="AE23" s="605"/>
      <c r="AF23" s="605"/>
      <c r="AG23" s="605"/>
      <c r="AH23" s="605"/>
      <c r="AI23" s="605"/>
      <c r="AJ23" s="605"/>
      <c r="AK23" s="605"/>
      <c r="AL23" s="605"/>
      <c r="AM23" s="605"/>
      <c r="AN23" s="605"/>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t="s">
        <v>396</v>
      </c>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5"/>
      <c r="Y24" s="605"/>
      <c r="Z24" s="605"/>
      <c r="AA24" s="605"/>
      <c r="AB24" s="605"/>
      <c r="AC24" s="605"/>
      <c r="AD24" s="605"/>
      <c r="AE24" s="605"/>
      <c r="AF24" s="605"/>
      <c r="AG24" s="605"/>
      <c r="AH24" s="605"/>
      <c r="AI24" s="605"/>
      <c r="AJ24" s="605"/>
      <c r="AK24" s="605"/>
      <c r="AL24" s="605"/>
      <c r="AM24" s="605"/>
      <c r="AN24" s="605"/>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c r="EG24" s="127"/>
      <c r="EH24" s="127" t="s">
        <v>396</v>
      </c>
      <c r="EI24" s="127"/>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5"/>
      <c r="Y25" s="605"/>
      <c r="Z25" s="605"/>
      <c r="AA25" s="605"/>
      <c r="AB25" s="605"/>
      <c r="AC25" s="605"/>
      <c r="AD25" s="605"/>
      <c r="AE25" s="605"/>
      <c r="AF25" s="605"/>
      <c r="AG25" s="605"/>
      <c r="AH25" s="605"/>
      <c r="AI25" s="605"/>
      <c r="AJ25" s="605"/>
      <c r="AK25" s="605"/>
      <c r="AL25" s="605"/>
      <c r="AM25" s="605"/>
      <c r="AN25" s="605"/>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c r="EG25" s="127"/>
      <c r="EH25" s="127" t="s">
        <v>396</v>
      </c>
      <c r="EI25" s="127"/>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5"/>
      <c r="Y26" s="605"/>
      <c r="Z26" s="605"/>
      <c r="AA26" s="605"/>
      <c r="AB26" s="605"/>
      <c r="AC26" s="605"/>
      <c r="AD26" s="605"/>
      <c r="AE26" s="605"/>
      <c r="AF26" s="605"/>
      <c r="AG26" s="605"/>
      <c r="AH26" s="605"/>
      <c r="AI26" s="605"/>
      <c r="AJ26" s="605"/>
      <c r="AK26" s="605"/>
      <c r="AL26" s="605"/>
      <c r="AM26" s="605"/>
      <c r="AN26" s="605"/>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c r="EG26" s="127"/>
      <c r="EH26" s="127" t="s">
        <v>396</v>
      </c>
      <c r="EI26" s="127"/>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JANUARY</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547"/>
      <c r="B101" s="548"/>
      <c r="C101" s="548"/>
      <c r="D101" s="549"/>
      <c r="E101" s="504"/>
      <c r="F101" s="505"/>
      <c r="G101" s="505"/>
      <c r="H101" s="506"/>
      <c r="I101" s="550"/>
      <c r="J101" s="551"/>
      <c r="K101" s="551"/>
      <c r="L101" s="551"/>
      <c r="M101" s="551"/>
      <c r="N101" s="551"/>
      <c r="O101" s="551"/>
      <c r="P101" s="551"/>
      <c r="Q101" s="551"/>
      <c r="R101" s="551"/>
      <c r="S101" s="551"/>
      <c r="T101" s="551"/>
      <c r="U101" s="552"/>
      <c r="V101" s="553"/>
      <c r="W101" s="554"/>
      <c r="X101" s="554"/>
      <c r="Y101" s="554"/>
      <c r="Z101" s="554"/>
      <c r="AA101" s="554"/>
      <c r="AB101" s="554"/>
      <c r="AC101" s="554"/>
      <c r="AD101" s="554"/>
      <c r="AE101" s="554"/>
      <c r="AF101" s="554"/>
      <c r="AG101" s="554"/>
      <c r="AH101" s="555"/>
      <c r="AI101" s="556">
        <f t="shared" ref="AI101:AI157" si="1">SUM(AU101:DZ101)</f>
        <v>0</v>
      </c>
      <c r="AJ101" s="557"/>
      <c r="AK101" s="557"/>
      <c r="AL101" s="557"/>
      <c r="AM101" s="557"/>
      <c r="AN101" s="558"/>
      <c r="AO101" s="546" t="s">
        <v>395</v>
      </c>
      <c r="AP101" s="534"/>
      <c r="AQ101" s="534"/>
      <c r="AR101" s="534"/>
      <c r="AS101" s="534"/>
      <c r="AT101" s="536"/>
      <c r="AU101" s="546"/>
      <c r="AV101" s="534"/>
      <c r="AW101" s="534"/>
      <c r="AX101" s="534"/>
      <c r="AY101" s="534"/>
      <c r="AZ101" s="535"/>
      <c r="BA101" s="533"/>
      <c r="BB101" s="534"/>
      <c r="BC101" s="534"/>
      <c r="BD101" s="534"/>
      <c r="BE101" s="534"/>
      <c r="BF101" s="535"/>
      <c r="BG101" s="533"/>
      <c r="BH101" s="534"/>
      <c r="BI101" s="534"/>
      <c r="BJ101" s="534"/>
      <c r="BK101" s="534"/>
      <c r="BL101" s="535"/>
      <c r="BM101" s="533"/>
      <c r="BN101" s="534"/>
      <c r="BO101" s="534"/>
      <c r="BP101" s="534"/>
      <c r="BQ101" s="534"/>
      <c r="BR101" s="535"/>
      <c r="BS101" s="533"/>
      <c r="BT101" s="534"/>
      <c r="BU101" s="534"/>
      <c r="BV101" s="534"/>
      <c r="BW101" s="534"/>
      <c r="BX101" s="535"/>
      <c r="BY101" s="533"/>
      <c r="BZ101" s="534"/>
      <c r="CA101" s="534"/>
      <c r="CB101" s="534"/>
      <c r="CC101" s="534"/>
      <c r="CD101" s="535"/>
      <c r="CE101" s="533"/>
      <c r="CF101" s="534"/>
      <c r="CG101" s="534"/>
      <c r="CH101" s="534"/>
      <c r="CI101" s="534"/>
      <c r="CJ101" s="535"/>
      <c r="CK101" s="533"/>
      <c r="CL101" s="534"/>
      <c r="CM101" s="534"/>
      <c r="CN101" s="534"/>
      <c r="CO101" s="534"/>
      <c r="CP101" s="535"/>
      <c r="CQ101" s="533"/>
      <c r="CR101" s="534"/>
      <c r="CS101" s="534"/>
      <c r="CT101" s="534"/>
      <c r="CU101" s="534"/>
      <c r="CV101" s="535"/>
      <c r="CW101" s="533"/>
      <c r="CX101" s="534"/>
      <c r="CY101" s="534"/>
      <c r="CZ101" s="534"/>
      <c r="DA101" s="534"/>
      <c r="DB101" s="535"/>
      <c r="DC101" s="533"/>
      <c r="DD101" s="534"/>
      <c r="DE101" s="534"/>
      <c r="DF101" s="534"/>
      <c r="DG101" s="534"/>
      <c r="DH101" s="535"/>
      <c r="DI101" s="533"/>
      <c r="DJ101" s="534"/>
      <c r="DK101" s="534"/>
      <c r="DL101" s="534"/>
      <c r="DM101" s="534"/>
      <c r="DN101" s="535"/>
      <c r="DO101" s="533"/>
      <c r="DP101" s="534"/>
      <c r="DQ101" s="534"/>
      <c r="DR101" s="534"/>
      <c r="DS101" s="534"/>
      <c r="DT101" s="535"/>
      <c r="DU101" s="533"/>
      <c r="DV101" s="534"/>
      <c r="DW101" s="534"/>
      <c r="DX101" s="534"/>
      <c r="DY101" s="534"/>
      <c r="DZ101" s="536"/>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si="1"/>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SUM('Statement of Rec &amp; Expend'!I12:J12)</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W162" s="166" t="s">
        <v>440</v>
      </c>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438</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5"/>
      <c r="Y13" s="605"/>
      <c r="Z13" s="605"/>
      <c r="AA13" s="605"/>
      <c r="AB13" s="605"/>
      <c r="AC13" s="605"/>
      <c r="AD13" s="605"/>
      <c r="AE13" s="605"/>
      <c r="AF13" s="605"/>
      <c r="AG13" s="605"/>
      <c r="AH13" s="605"/>
      <c r="AI13" s="605"/>
      <c r="AJ13" s="605"/>
      <c r="AK13" s="605"/>
      <c r="AL13" s="605"/>
      <c r="AM13" s="605"/>
      <c r="AN13" s="605"/>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t="s">
        <v>396</v>
      </c>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5"/>
      <c r="Y14" s="605"/>
      <c r="Z14" s="605"/>
      <c r="AA14" s="605"/>
      <c r="AB14" s="605"/>
      <c r="AC14" s="605"/>
      <c r="AD14" s="605"/>
      <c r="AE14" s="605"/>
      <c r="AF14" s="605"/>
      <c r="AG14" s="605"/>
      <c r="AH14" s="605"/>
      <c r="AI14" s="605"/>
      <c r="AJ14" s="605"/>
      <c r="AK14" s="605"/>
      <c r="AL14" s="605"/>
      <c r="AM14" s="605"/>
      <c r="AN14" s="605"/>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t="s">
        <v>396</v>
      </c>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5"/>
      <c r="Y15" s="605"/>
      <c r="Z15" s="605"/>
      <c r="AA15" s="605"/>
      <c r="AB15" s="605"/>
      <c r="AC15" s="605"/>
      <c r="AD15" s="605"/>
      <c r="AE15" s="605"/>
      <c r="AF15" s="605"/>
      <c r="AG15" s="605"/>
      <c r="AH15" s="605"/>
      <c r="AI15" s="605"/>
      <c r="AJ15" s="605"/>
      <c r="AK15" s="605"/>
      <c r="AL15" s="605"/>
      <c r="AM15" s="605"/>
      <c r="AN15" s="605"/>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t="s">
        <v>396</v>
      </c>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5"/>
      <c r="Y16" s="605"/>
      <c r="Z16" s="605"/>
      <c r="AA16" s="605"/>
      <c r="AB16" s="605"/>
      <c r="AC16" s="605"/>
      <c r="AD16" s="605"/>
      <c r="AE16" s="605"/>
      <c r="AF16" s="605"/>
      <c r="AG16" s="605"/>
      <c r="AH16" s="605"/>
      <c r="AI16" s="605"/>
      <c r="AJ16" s="605"/>
      <c r="AK16" s="605"/>
      <c r="AL16" s="605"/>
      <c r="AM16" s="605"/>
      <c r="AN16" s="605"/>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t="s">
        <v>396</v>
      </c>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5"/>
      <c r="Y17" s="605"/>
      <c r="Z17" s="605"/>
      <c r="AA17" s="605"/>
      <c r="AB17" s="605"/>
      <c r="AC17" s="605"/>
      <c r="AD17" s="605"/>
      <c r="AE17" s="605"/>
      <c r="AF17" s="605"/>
      <c r="AG17" s="605"/>
      <c r="AH17" s="605"/>
      <c r="AI17" s="605"/>
      <c r="AJ17" s="605"/>
      <c r="AK17" s="605"/>
      <c r="AL17" s="605"/>
      <c r="AM17" s="605"/>
      <c r="AN17" s="605"/>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t="s">
        <v>396</v>
      </c>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5"/>
      <c r="Y18" s="605"/>
      <c r="Z18" s="605"/>
      <c r="AA18" s="605"/>
      <c r="AB18" s="605"/>
      <c r="AC18" s="605"/>
      <c r="AD18" s="605"/>
      <c r="AE18" s="605"/>
      <c r="AF18" s="605"/>
      <c r="AG18" s="605"/>
      <c r="AH18" s="605"/>
      <c r="AI18" s="605"/>
      <c r="AJ18" s="605"/>
      <c r="AK18" s="605"/>
      <c r="AL18" s="605"/>
      <c r="AM18" s="605"/>
      <c r="AN18" s="605"/>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t="s">
        <v>396</v>
      </c>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5"/>
      <c r="Y19" s="605"/>
      <c r="Z19" s="605"/>
      <c r="AA19" s="605"/>
      <c r="AB19" s="605"/>
      <c r="AC19" s="605"/>
      <c r="AD19" s="605"/>
      <c r="AE19" s="605"/>
      <c r="AF19" s="605"/>
      <c r="AG19" s="605"/>
      <c r="AH19" s="605"/>
      <c r="AI19" s="605"/>
      <c r="AJ19" s="605"/>
      <c r="AK19" s="605"/>
      <c r="AL19" s="605"/>
      <c r="AM19" s="605"/>
      <c r="AN19" s="605"/>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t="s">
        <v>396</v>
      </c>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5"/>
      <c r="Y20" s="605"/>
      <c r="Z20" s="605"/>
      <c r="AA20" s="605"/>
      <c r="AB20" s="605"/>
      <c r="AC20" s="605"/>
      <c r="AD20" s="605"/>
      <c r="AE20" s="605"/>
      <c r="AF20" s="605"/>
      <c r="AG20" s="605"/>
      <c r="AH20" s="605"/>
      <c r="AI20" s="605"/>
      <c r="AJ20" s="605"/>
      <c r="AK20" s="605"/>
      <c r="AL20" s="605"/>
      <c r="AM20" s="605"/>
      <c r="AN20" s="605"/>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t="s">
        <v>396</v>
      </c>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5"/>
      <c r="Y21" s="605"/>
      <c r="Z21" s="605"/>
      <c r="AA21" s="605"/>
      <c r="AB21" s="605"/>
      <c r="AC21" s="605"/>
      <c r="AD21" s="605"/>
      <c r="AE21" s="605"/>
      <c r="AF21" s="605"/>
      <c r="AG21" s="605"/>
      <c r="AH21" s="605"/>
      <c r="AI21" s="605"/>
      <c r="AJ21" s="605"/>
      <c r="AK21" s="605"/>
      <c r="AL21" s="605"/>
      <c r="AM21" s="605"/>
      <c r="AN21" s="605"/>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t="s">
        <v>396</v>
      </c>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5"/>
      <c r="Y22" s="605"/>
      <c r="Z22" s="605"/>
      <c r="AA22" s="605"/>
      <c r="AB22" s="605"/>
      <c r="AC22" s="605"/>
      <c r="AD22" s="605"/>
      <c r="AE22" s="605"/>
      <c r="AF22" s="605"/>
      <c r="AG22" s="605"/>
      <c r="AH22" s="605"/>
      <c r="AI22" s="605"/>
      <c r="AJ22" s="605"/>
      <c r="AK22" s="605"/>
      <c r="AL22" s="605"/>
      <c r="AM22" s="605"/>
      <c r="AN22" s="605"/>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t="s">
        <v>396</v>
      </c>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5"/>
      <c r="Y23" s="605"/>
      <c r="Z23" s="605"/>
      <c r="AA23" s="605"/>
      <c r="AB23" s="605"/>
      <c r="AC23" s="605"/>
      <c r="AD23" s="605"/>
      <c r="AE23" s="605"/>
      <c r="AF23" s="605"/>
      <c r="AG23" s="605"/>
      <c r="AH23" s="605"/>
      <c r="AI23" s="605"/>
      <c r="AJ23" s="605"/>
      <c r="AK23" s="605"/>
      <c r="AL23" s="605"/>
      <c r="AM23" s="605"/>
      <c r="AN23" s="605"/>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t="s">
        <v>396</v>
      </c>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5"/>
      <c r="Y24" s="605"/>
      <c r="Z24" s="605"/>
      <c r="AA24" s="605"/>
      <c r="AB24" s="605"/>
      <c r="AC24" s="605"/>
      <c r="AD24" s="605"/>
      <c r="AE24" s="605"/>
      <c r="AF24" s="605"/>
      <c r="AG24" s="605"/>
      <c r="AH24" s="605"/>
      <c r="AI24" s="605"/>
      <c r="AJ24" s="605"/>
      <c r="AK24" s="605"/>
      <c r="AL24" s="605"/>
      <c r="AM24" s="605"/>
      <c r="AN24" s="605"/>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c r="EG24" s="127"/>
      <c r="EH24" s="127" t="s">
        <v>396</v>
      </c>
      <c r="EI24" s="127"/>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5"/>
      <c r="Y25" s="605"/>
      <c r="Z25" s="605"/>
      <c r="AA25" s="605"/>
      <c r="AB25" s="605"/>
      <c r="AC25" s="605"/>
      <c r="AD25" s="605"/>
      <c r="AE25" s="605"/>
      <c r="AF25" s="605"/>
      <c r="AG25" s="605"/>
      <c r="AH25" s="605"/>
      <c r="AI25" s="605"/>
      <c r="AJ25" s="605"/>
      <c r="AK25" s="605"/>
      <c r="AL25" s="605"/>
      <c r="AM25" s="605"/>
      <c r="AN25" s="605"/>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c r="EG25" s="127"/>
      <c r="EH25" s="127" t="s">
        <v>396</v>
      </c>
      <c r="EI25" s="127"/>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FEBRUARY</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Jan!CS169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579" t="s">
        <v>437</v>
      </c>
      <c r="BN2" s="580"/>
      <c r="BO2" s="580"/>
      <c r="BP2" s="580"/>
      <c r="BQ2" s="580"/>
      <c r="BR2" s="580"/>
      <c r="BS2" s="580"/>
      <c r="BT2" s="580"/>
      <c r="BU2" s="580"/>
      <c r="BV2" s="581"/>
      <c r="BY2" s="54" t="s">
        <v>375</v>
      </c>
      <c r="CD2" s="608">
        <v>2018</v>
      </c>
      <c r="CE2" s="609"/>
      <c r="CF2" s="609"/>
      <c r="CG2" s="609"/>
      <c r="CH2" s="609"/>
      <c r="CI2" s="609"/>
      <c r="CJ2" s="610"/>
      <c r="CL2" s="118"/>
      <c r="CR2" s="585" t="s">
        <v>376</v>
      </c>
      <c r="CS2" s="585"/>
      <c r="CT2" s="585"/>
      <c r="CU2" s="585"/>
      <c r="CV2" s="585"/>
      <c r="CW2" s="585"/>
      <c r="CX2" s="585"/>
      <c r="CY2" s="585"/>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570" t="s">
        <v>361</v>
      </c>
      <c r="B4" s="570"/>
      <c r="C4" s="570"/>
      <c r="D4" s="570"/>
      <c r="E4" s="570"/>
      <c r="F4" s="570"/>
      <c r="G4" s="570"/>
      <c r="H4" s="570"/>
      <c r="I4" s="570"/>
      <c r="J4" s="570"/>
      <c r="K4" s="571" t="str">
        <f>IF('Statement of Rec &amp; Expend'!D8="","",'Statement of Rec &amp; Expend'!D8)</f>
        <v/>
      </c>
      <c r="L4" s="571"/>
      <c r="M4" s="571"/>
      <c r="N4" s="571"/>
      <c r="O4" s="571"/>
      <c r="P4" s="571"/>
      <c r="Q4" s="571"/>
      <c r="R4" s="571"/>
      <c r="S4" s="571"/>
      <c r="T4" s="571"/>
      <c r="U4" s="571"/>
      <c r="V4" s="571"/>
      <c r="W4" s="571"/>
      <c r="X4" s="571"/>
      <c r="Y4" s="571"/>
      <c r="Z4" s="571"/>
      <c r="AA4" s="571"/>
      <c r="AB4" s="571"/>
      <c r="AC4" s="571"/>
      <c r="AD4" s="571"/>
      <c r="AE4" s="121"/>
      <c r="AF4" s="121"/>
      <c r="AG4" s="122" t="s">
        <v>377</v>
      </c>
      <c r="AH4" s="122"/>
      <c r="AI4" s="122"/>
      <c r="AJ4" s="571" t="str">
        <f>IF('Statement of Rec &amp; Expend'!L8="","",'Statement of Rec &amp; Expend'!L8)</f>
        <v/>
      </c>
      <c r="AK4" s="571"/>
      <c r="AL4" s="571"/>
      <c r="AM4" s="571"/>
      <c r="AN4" s="571"/>
      <c r="AO4" s="571"/>
      <c r="AP4" s="571"/>
      <c r="AQ4" s="571"/>
      <c r="AR4" s="571"/>
      <c r="AS4" s="571"/>
      <c r="AT4" s="571"/>
      <c r="AU4" s="571"/>
      <c r="AV4" s="571"/>
      <c r="AW4" s="123"/>
      <c r="AX4" s="123"/>
      <c r="AY4" s="123"/>
      <c r="AZ4" s="123"/>
      <c r="BA4" s="123"/>
      <c r="BB4" s="123"/>
      <c r="BC4" s="123"/>
      <c r="BD4" s="123"/>
      <c r="BE4" s="124" t="s">
        <v>378</v>
      </c>
      <c r="BF4" s="571" t="str">
        <f>IF('Statement of Rec &amp; Expend'!S8="","",'Statement of Rec &amp; Expend'!S8)</f>
        <v/>
      </c>
      <c r="BG4" s="571"/>
      <c r="BH4" s="571"/>
      <c r="BI4" s="571"/>
      <c r="BJ4" s="571"/>
      <c r="BK4" s="571"/>
      <c r="BL4" s="571"/>
      <c r="BM4" s="571"/>
      <c r="BN4" s="571"/>
      <c r="BO4" s="571"/>
      <c r="BP4" s="571"/>
      <c r="BQ4" s="571"/>
      <c r="BR4" s="571"/>
      <c r="BS4" s="571"/>
      <c r="BT4" s="571"/>
      <c r="BU4" s="571"/>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72" t="s">
        <v>380</v>
      </c>
      <c r="B7" s="561"/>
      <c r="C7" s="561"/>
      <c r="D7" s="561"/>
      <c r="E7" s="561" t="s">
        <v>381</v>
      </c>
      <c r="F7" s="561"/>
      <c r="G7" s="561"/>
      <c r="H7" s="561"/>
      <c r="I7" s="561" t="s">
        <v>382</v>
      </c>
      <c r="J7" s="561"/>
      <c r="K7" s="561"/>
      <c r="L7" s="561"/>
      <c r="M7" s="561"/>
      <c r="N7" s="561"/>
      <c r="O7" s="561"/>
      <c r="P7" s="561"/>
      <c r="Q7" s="561"/>
      <c r="R7" s="561"/>
      <c r="S7" s="561"/>
      <c r="T7" s="561"/>
      <c r="U7" s="561"/>
      <c r="V7" s="561"/>
      <c r="W7" s="561"/>
      <c r="X7" s="561" t="s">
        <v>383</v>
      </c>
      <c r="Y7" s="561"/>
      <c r="Z7" s="561"/>
      <c r="AA7" s="561"/>
      <c r="AB7" s="561"/>
      <c r="AC7" s="561"/>
      <c r="AD7" s="561"/>
      <c r="AE7" s="561"/>
      <c r="AF7" s="561"/>
      <c r="AG7" s="561"/>
      <c r="AH7" s="561"/>
      <c r="AI7" s="561"/>
      <c r="AJ7" s="561"/>
      <c r="AK7" s="561"/>
      <c r="AL7" s="561"/>
      <c r="AM7" s="561"/>
      <c r="AN7" s="561"/>
      <c r="AO7" s="561" t="s">
        <v>384</v>
      </c>
      <c r="AP7" s="561"/>
      <c r="AQ7" s="561"/>
      <c r="AR7" s="561"/>
      <c r="AS7" s="561"/>
      <c r="AT7" s="561"/>
      <c r="AU7" s="561" t="s">
        <v>385</v>
      </c>
      <c r="AV7" s="561"/>
      <c r="AW7" s="561"/>
      <c r="AX7" s="561"/>
      <c r="AY7" s="561"/>
      <c r="AZ7" s="574"/>
      <c r="BA7" s="572" t="s">
        <v>386</v>
      </c>
      <c r="BB7" s="561"/>
      <c r="BC7" s="561"/>
      <c r="BD7" s="561"/>
      <c r="BE7" s="561"/>
      <c r="BF7" s="562"/>
      <c r="BG7" s="569" t="s">
        <v>387</v>
      </c>
      <c r="BH7" s="561"/>
      <c r="BI7" s="561"/>
      <c r="BJ7" s="561"/>
      <c r="BK7" s="561"/>
      <c r="BL7" s="561"/>
      <c r="BM7" s="561" t="s">
        <v>388</v>
      </c>
      <c r="BN7" s="561"/>
      <c r="BO7" s="561"/>
      <c r="BP7" s="561"/>
      <c r="BQ7" s="561"/>
      <c r="BR7" s="561"/>
      <c r="BS7" s="561" t="s">
        <v>389</v>
      </c>
      <c r="BT7" s="561"/>
      <c r="BU7" s="561"/>
      <c r="BV7" s="561"/>
      <c r="BW7" s="561"/>
      <c r="BX7" s="561"/>
      <c r="BY7" s="561" t="s">
        <v>390</v>
      </c>
      <c r="BZ7" s="561"/>
      <c r="CA7" s="561"/>
      <c r="CB7" s="561"/>
      <c r="CC7" s="561"/>
      <c r="CD7" s="561"/>
      <c r="CE7" s="561" t="s">
        <v>391</v>
      </c>
      <c r="CF7" s="561"/>
      <c r="CG7" s="561"/>
      <c r="CH7" s="561"/>
      <c r="CI7" s="561"/>
      <c r="CJ7" s="561"/>
      <c r="CK7" s="561" t="s">
        <v>392</v>
      </c>
      <c r="CL7" s="561"/>
      <c r="CM7" s="561"/>
      <c r="CN7" s="561"/>
      <c r="CO7" s="561"/>
      <c r="CP7" s="561"/>
      <c r="CQ7" s="561" t="s">
        <v>393</v>
      </c>
      <c r="CR7" s="561"/>
      <c r="CS7" s="561"/>
      <c r="CT7" s="561"/>
      <c r="CU7" s="561"/>
      <c r="CV7" s="561"/>
      <c r="CW7" s="561" t="s">
        <v>394</v>
      </c>
      <c r="CX7" s="561"/>
      <c r="CY7" s="561"/>
      <c r="CZ7" s="561"/>
      <c r="DA7" s="561"/>
      <c r="DB7" s="562"/>
    </row>
    <row r="8" spans="1:139" s="126" customFormat="1" ht="13.5" customHeight="1" thickBot="1" x14ac:dyDescent="0.3">
      <c r="A8" s="563"/>
      <c r="B8" s="564"/>
      <c r="C8" s="564"/>
      <c r="D8" s="564"/>
      <c r="E8" s="564"/>
      <c r="F8" s="564"/>
      <c r="G8" s="564"/>
      <c r="H8" s="564"/>
      <c r="I8" s="564"/>
      <c r="J8" s="564"/>
      <c r="K8" s="564"/>
      <c r="L8" s="564"/>
      <c r="M8" s="564"/>
      <c r="N8" s="564"/>
      <c r="O8" s="564"/>
      <c r="P8" s="564"/>
      <c r="Q8" s="564"/>
      <c r="R8" s="564"/>
      <c r="S8" s="564"/>
      <c r="T8" s="564"/>
      <c r="U8" s="564"/>
      <c r="V8" s="564"/>
      <c r="W8" s="564"/>
      <c r="X8" s="619"/>
      <c r="Y8" s="619"/>
      <c r="Z8" s="619"/>
      <c r="AA8" s="619"/>
      <c r="AB8" s="619"/>
      <c r="AC8" s="619"/>
      <c r="AD8" s="619"/>
      <c r="AE8" s="619"/>
      <c r="AF8" s="619"/>
      <c r="AG8" s="619"/>
      <c r="AH8" s="619"/>
      <c r="AI8" s="619"/>
      <c r="AJ8" s="619"/>
      <c r="AK8" s="619"/>
      <c r="AL8" s="619"/>
      <c r="AM8" s="619"/>
      <c r="AN8" s="619"/>
      <c r="AO8" s="559">
        <v>1</v>
      </c>
      <c r="AP8" s="559"/>
      <c r="AQ8" s="559"/>
      <c r="AR8" s="559"/>
      <c r="AS8" s="559"/>
      <c r="AT8" s="559"/>
      <c r="AU8" s="559">
        <f>AO8+1</f>
        <v>2</v>
      </c>
      <c r="AV8" s="559"/>
      <c r="AW8" s="559"/>
      <c r="AX8" s="559"/>
      <c r="AY8" s="559"/>
      <c r="AZ8" s="566"/>
      <c r="BA8" s="567">
        <f>AU8+1</f>
        <v>3</v>
      </c>
      <c r="BB8" s="559"/>
      <c r="BC8" s="559"/>
      <c r="BD8" s="559"/>
      <c r="BE8" s="559"/>
      <c r="BF8" s="560"/>
      <c r="BG8" s="568">
        <f>BA8+1</f>
        <v>4</v>
      </c>
      <c r="BH8" s="559"/>
      <c r="BI8" s="559"/>
      <c r="BJ8" s="559"/>
      <c r="BK8" s="559"/>
      <c r="BL8" s="559"/>
      <c r="BM8" s="559">
        <f>BG8+1</f>
        <v>5</v>
      </c>
      <c r="BN8" s="559"/>
      <c r="BO8" s="559"/>
      <c r="BP8" s="559"/>
      <c r="BQ8" s="559"/>
      <c r="BR8" s="559"/>
      <c r="BS8" s="559">
        <f>BM8+1</f>
        <v>6</v>
      </c>
      <c r="BT8" s="559"/>
      <c r="BU8" s="559"/>
      <c r="BV8" s="559"/>
      <c r="BW8" s="559"/>
      <c r="BX8" s="559"/>
      <c r="BY8" s="559">
        <f>BS8+1</f>
        <v>7</v>
      </c>
      <c r="BZ8" s="559"/>
      <c r="CA8" s="559"/>
      <c r="CB8" s="559"/>
      <c r="CC8" s="559"/>
      <c r="CD8" s="559"/>
      <c r="CE8" s="559">
        <f>BY8+1</f>
        <v>8</v>
      </c>
      <c r="CF8" s="559"/>
      <c r="CG8" s="559"/>
      <c r="CH8" s="559"/>
      <c r="CI8" s="559"/>
      <c r="CJ8" s="559"/>
      <c r="CK8" s="559">
        <f>CE8+1</f>
        <v>9</v>
      </c>
      <c r="CL8" s="559"/>
      <c r="CM8" s="559"/>
      <c r="CN8" s="559"/>
      <c r="CO8" s="559"/>
      <c r="CP8" s="559"/>
      <c r="CQ8" s="559">
        <f>CK8+1</f>
        <v>10</v>
      </c>
      <c r="CR8" s="559"/>
      <c r="CS8" s="559"/>
      <c r="CT8" s="559"/>
      <c r="CU8" s="559"/>
      <c r="CV8" s="559"/>
      <c r="CW8" s="559">
        <f>CQ8+1</f>
        <v>11</v>
      </c>
      <c r="CX8" s="559"/>
      <c r="CY8" s="559"/>
      <c r="CZ8" s="559"/>
      <c r="DA8" s="559"/>
      <c r="DB8" s="560"/>
    </row>
    <row r="9" spans="1:139" s="34" customFormat="1" ht="13.5" thickTop="1" x14ac:dyDescent="0.2">
      <c r="A9" s="611"/>
      <c r="B9" s="612"/>
      <c r="C9" s="612"/>
      <c r="D9" s="612"/>
      <c r="E9" s="613"/>
      <c r="F9" s="613"/>
      <c r="G9" s="613"/>
      <c r="H9" s="613"/>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5">
        <f>SUM(BG9:DB9)</f>
        <v>0</v>
      </c>
      <c r="AP9" s="615"/>
      <c r="AQ9" s="615"/>
      <c r="AR9" s="615"/>
      <c r="AS9" s="615"/>
      <c r="AT9" s="615"/>
      <c r="AU9" s="606"/>
      <c r="AV9" s="606"/>
      <c r="AW9" s="606"/>
      <c r="AX9" s="606"/>
      <c r="AY9" s="606"/>
      <c r="AZ9" s="616"/>
      <c r="BA9" s="617" t="s">
        <v>395</v>
      </c>
      <c r="BB9" s="606"/>
      <c r="BC9" s="606"/>
      <c r="BD9" s="606"/>
      <c r="BE9" s="606"/>
      <c r="BF9" s="607"/>
      <c r="BG9" s="618"/>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7"/>
      <c r="EG9" s="127"/>
      <c r="EH9" s="127" t="s">
        <v>395</v>
      </c>
      <c r="EI9" s="127"/>
    </row>
    <row r="10" spans="1:139" s="34" customFormat="1" ht="12.75" x14ac:dyDescent="0.2">
      <c r="A10" s="599"/>
      <c r="B10" s="600"/>
      <c r="C10" s="600"/>
      <c r="D10" s="600"/>
      <c r="E10" s="601"/>
      <c r="F10" s="601"/>
      <c r="G10" s="601"/>
      <c r="H10" s="601"/>
      <c r="I10" s="602"/>
      <c r="J10" s="602"/>
      <c r="K10" s="602"/>
      <c r="L10" s="602"/>
      <c r="M10" s="602"/>
      <c r="N10" s="602"/>
      <c r="O10" s="602"/>
      <c r="P10" s="602"/>
      <c r="Q10" s="602"/>
      <c r="R10" s="602"/>
      <c r="S10" s="602"/>
      <c r="T10" s="602"/>
      <c r="U10" s="602"/>
      <c r="V10" s="602"/>
      <c r="W10" s="602"/>
      <c r="X10" s="605"/>
      <c r="Y10" s="605"/>
      <c r="Z10" s="605"/>
      <c r="AA10" s="605"/>
      <c r="AB10" s="605"/>
      <c r="AC10" s="605"/>
      <c r="AD10" s="605"/>
      <c r="AE10" s="605"/>
      <c r="AF10" s="605"/>
      <c r="AG10" s="605"/>
      <c r="AH10" s="605"/>
      <c r="AI10" s="605"/>
      <c r="AJ10" s="605"/>
      <c r="AK10" s="605"/>
      <c r="AL10" s="605"/>
      <c r="AM10" s="605"/>
      <c r="AN10" s="605"/>
      <c r="AO10" s="603">
        <f t="shared" ref="AO10:AO74" si="0">SUM(BG10:DB10)</f>
        <v>0</v>
      </c>
      <c r="AP10" s="603"/>
      <c r="AQ10" s="603"/>
      <c r="AR10" s="603"/>
      <c r="AS10" s="603"/>
      <c r="AT10" s="603"/>
      <c r="AU10" s="597"/>
      <c r="AV10" s="597"/>
      <c r="AW10" s="597"/>
      <c r="AX10" s="597"/>
      <c r="AY10" s="597"/>
      <c r="AZ10" s="533"/>
      <c r="BA10" s="604" t="s">
        <v>395</v>
      </c>
      <c r="BB10" s="597"/>
      <c r="BC10" s="597"/>
      <c r="BD10" s="597"/>
      <c r="BE10" s="597"/>
      <c r="BF10" s="598"/>
      <c r="BG10" s="535"/>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8"/>
      <c r="EG10" s="127"/>
      <c r="EH10" s="127" t="s">
        <v>396</v>
      </c>
      <c r="EI10" s="127"/>
    </row>
    <row r="11" spans="1:139" s="34" customFormat="1" ht="12.75" x14ac:dyDescent="0.2">
      <c r="A11" s="599"/>
      <c r="B11" s="600"/>
      <c r="C11" s="600"/>
      <c r="D11" s="600"/>
      <c r="E11" s="601"/>
      <c r="F11" s="601"/>
      <c r="G11" s="601"/>
      <c r="H11" s="601"/>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3">
        <f t="shared" si="0"/>
        <v>0</v>
      </c>
      <c r="AP11" s="603"/>
      <c r="AQ11" s="603"/>
      <c r="AR11" s="603"/>
      <c r="AS11" s="603"/>
      <c r="AT11" s="603"/>
      <c r="AU11" s="597"/>
      <c r="AV11" s="597"/>
      <c r="AW11" s="597"/>
      <c r="AX11" s="597"/>
      <c r="AY11" s="597"/>
      <c r="AZ11" s="533"/>
      <c r="BA11" s="604" t="s">
        <v>395</v>
      </c>
      <c r="BB11" s="597"/>
      <c r="BC11" s="597"/>
      <c r="BD11" s="597"/>
      <c r="BE11" s="597"/>
      <c r="BF11" s="598"/>
      <c r="BG11" s="535"/>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8"/>
      <c r="EG11" s="127"/>
      <c r="EH11" s="127"/>
      <c r="EI11" s="127"/>
    </row>
    <row r="12" spans="1:139" s="34" customFormat="1" ht="12.75" x14ac:dyDescent="0.2">
      <c r="A12" s="599"/>
      <c r="B12" s="600"/>
      <c r="C12" s="600"/>
      <c r="D12" s="600"/>
      <c r="E12" s="601"/>
      <c r="F12" s="601"/>
      <c r="G12" s="601"/>
      <c r="H12" s="601"/>
      <c r="I12" s="602"/>
      <c r="J12" s="602"/>
      <c r="K12" s="602"/>
      <c r="L12" s="602"/>
      <c r="M12" s="602"/>
      <c r="N12" s="602"/>
      <c r="O12" s="602"/>
      <c r="P12" s="602"/>
      <c r="Q12" s="602"/>
      <c r="R12" s="602"/>
      <c r="S12" s="602"/>
      <c r="T12" s="602"/>
      <c r="U12" s="602"/>
      <c r="V12" s="602"/>
      <c r="W12" s="602"/>
      <c r="X12" s="605"/>
      <c r="Y12" s="605"/>
      <c r="Z12" s="605"/>
      <c r="AA12" s="605"/>
      <c r="AB12" s="605"/>
      <c r="AC12" s="605"/>
      <c r="AD12" s="605"/>
      <c r="AE12" s="605"/>
      <c r="AF12" s="605"/>
      <c r="AG12" s="605"/>
      <c r="AH12" s="605"/>
      <c r="AI12" s="605"/>
      <c r="AJ12" s="605"/>
      <c r="AK12" s="605"/>
      <c r="AL12" s="605"/>
      <c r="AM12" s="605"/>
      <c r="AN12" s="605"/>
      <c r="AO12" s="603">
        <f t="shared" si="0"/>
        <v>0</v>
      </c>
      <c r="AP12" s="603"/>
      <c r="AQ12" s="603"/>
      <c r="AR12" s="603"/>
      <c r="AS12" s="603"/>
      <c r="AT12" s="603"/>
      <c r="AU12" s="597"/>
      <c r="AV12" s="597"/>
      <c r="AW12" s="597"/>
      <c r="AX12" s="597"/>
      <c r="AY12" s="597"/>
      <c r="AZ12" s="533"/>
      <c r="BA12" s="604" t="s">
        <v>395</v>
      </c>
      <c r="BB12" s="597"/>
      <c r="BC12" s="597"/>
      <c r="BD12" s="597"/>
      <c r="BE12" s="597"/>
      <c r="BF12" s="598"/>
      <c r="BG12" s="535"/>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8"/>
      <c r="EG12" s="127"/>
      <c r="EH12" s="127" t="s">
        <v>396</v>
      </c>
      <c r="EI12" s="127"/>
    </row>
    <row r="13" spans="1:139" s="34" customFormat="1" ht="12.75" x14ac:dyDescent="0.2">
      <c r="A13" s="599"/>
      <c r="B13" s="600"/>
      <c r="C13" s="600"/>
      <c r="D13" s="600"/>
      <c r="E13" s="601"/>
      <c r="F13" s="601"/>
      <c r="G13" s="601"/>
      <c r="H13" s="601"/>
      <c r="I13" s="602"/>
      <c r="J13" s="602"/>
      <c r="K13" s="602"/>
      <c r="L13" s="602"/>
      <c r="M13" s="602"/>
      <c r="N13" s="602"/>
      <c r="O13" s="602"/>
      <c r="P13" s="602"/>
      <c r="Q13" s="602"/>
      <c r="R13" s="602"/>
      <c r="S13" s="602"/>
      <c r="T13" s="602"/>
      <c r="U13" s="602"/>
      <c r="V13" s="602"/>
      <c r="W13" s="602"/>
      <c r="X13" s="605"/>
      <c r="Y13" s="605"/>
      <c r="Z13" s="605"/>
      <c r="AA13" s="605"/>
      <c r="AB13" s="605"/>
      <c r="AC13" s="605"/>
      <c r="AD13" s="605"/>
      <c r="AE13" s="605"/>
      <c r="AF13" s="605"/>
      <c r="AG13" s="605"/>
      <c r="AH13" s="605"/>
      <c r="AI13" s="605"/>
      <c r="AJ13" s="605"/>
      <c r="AK13" s="605"/>
      <c r="AL13" s="605"/>
      <c r="AM13" s="605"/>
      <c r="AN13" s="605"/>
      <c r="AO13" s="603">
        <f t="shared" si="0"/>
        <v>0</v>
      </c>
      <c r="AP13" s="603"/>
      <c r="AQ13" s="603"/>
      <c r="AR13" s="603"/>
      <c r="AS13" s="603"/>
      <c r="AT13" s="603"/>
      <c r="AU13" s="597"/>
      <c r="AV13" s="597"/>
      <c r="AW13" s="597"/>
      <c r="AX13" s="597"/>
      <c r="AY13" s="597"/>
      <c r="AZ13" s="533"/>
      <c r="BA13" s="604" t="s">
        <v>395</v>
      </c>
      <c r="BB13" s="597"/>
      <c r="BC13" s="597"/>
      <c r="BD13" s="597"/>
      <c r="BE13" s="597"/>
      <c r="BF13" s="598"/>
      <c r="BG13" s="535"/>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8"/>
      <c r="EG13" s="127"/>
      <c r="EH13" s="127" t="s">
        <v>396</v>
      </c>
      <c r="EI13" s="127"/>
    </row>
    <row r="14" spans="1:139" s="34" customFormat="1" ht="12.75" x14ac:dyDescent="0.2">
      <c r="A14" s="599"/>
      <c r="B14" s="600"/>
      <c r="C14" s="600"/>
      <c r="D14" s="600"/>
      <c r="E14" s="601"/>
      <c r="F14" s="601"/>
      <c r="G14" s="601"/>
      <c r="H14" s="601"/>
      <c r="I14" s="602"/>
      <c r="J14" s="602"/>
      <c r="K14" s="602"/>
      <c r="L14" s="602"/>
      <c r="M14" s="602"/>
      <c r="N14" s="602"/>
      <c r="O14" s="602"/>
      <c r="P14" s="602"/>
      <c r="Q14" s="602"/>
      <c r="R14" s="602"/>
      <c r="S14" s="602"/>
      <c r="T14" s="602"/>
      <c r="U14" s="602"/>
      <c r="V14" s="602"/>
      <c r="W14" s="602"/>
      <c r="X14" s="605"/>
      <c r="Y14" s="605"/>
      <c r="Z14" s="605"/>
      <c r="AA14" s="605"/>
      <c r="AB14" s="605"/>
      <c r="AC14" s="605"/>
      <c r="AD14" s="605"/>
      <c r="AE14" s="605"/>
      <c r="AF14" s="605"/>
      <c r="AG14" s="605"/>
      <c r="AH14" s="605"/>
      <c r="AI14" s="605"/>
      <c r="AJ14" s="605"/>
      <c r="AK14" s="605"/>
      <c r="AL14" s="605"/>
      <c r="AM14" s="605"/>
      <c r="AN14" s="605"/>
      <c r="AO14" s="603">
        <f t="shared" si="0"/>
        <v>0</v>
      </c>
      <c r="AP14" s="603"/>
      <c r="AQ14" s="603"/>
      <c r="AR14" s="603"/>
      <c r="AS14" s="603"/>
      <c r="AT14" s="603"/>
      <c r="AU14" s="597"/>
      <c r="AV14" s="597"/>
      <c r="AW14" s="597"/>
      <c r="AX14" s="597"/>
      <c r="AY14" s="597"/>
      <c r="AZ14" s="533"/>
      <c r="BA14" s="604" t="s">
        <v>395</v>
      </c>
      <c r="BB14" s="597"/>
      <c r="BC14" s="597"/>
      <c r="BD14" s="597"/>
      <c r="BE14" s="597"/>
      <c r="BF14" s="598"/>
      <c r="BG14" s="535"/>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8"/>
      <c r="EG14" s="127"/>
      <c r="EH14" s="127" t="s">
        <v>396</v>
      </c>
      <c r="EI14" s="127"/>
    </row>
    <row r="15" spans="1:139" s="34" customFormat="1" ht="12.75" x14ac:dyDescent="0.2">
      <c r="A15" s="599"/>
      <c r="B15" s="600"/>
      <c r="C15" s="600"/>
      <c r="D15" s="600"/>
      <c r="E15" s="601"/>
      <c r="F15" s="601"/>
      <c r="G15" s="601"/>
      <c r="H15" s="601"/>
      <c r="I15" s="602"/>
      <c r="J15" s="602"/>
      <c r="K15" s="602"/>
      <c r="L15" s="602"/>
      <c r="M15" s="602"/>
      <c r="N15" s="602"/>
      <c r="O15" s="602"/>
      <c r="P15" s="602"/>
      <c r="Q15" s="602"/>
      <c r="R15" s="602"/>
      <c r="S15" s="602"/>
      <c r="T15" s="602"/>
      <c r="U15" s="602"/>
      <c r="V15" s="602"/>
      <c r="W15" s="602"/>
      <c r="X15" s="605"/>
      <c r="Y15" s="605"/>
      <c r="Z15" s="605"/>
      <c r="AA15" s="605"/>
      <c r="AB15" s="605"/>
      <c r="AC15" s="605"/>
      <c r="AD15" s="605"/>
      <c r="AE15" s="605"/>
      <c r="AF15" s="605"/>
      <c r="AG15" s="605"/>
      <c r="AH15" s="605"/>
      <c r="AI15" s="605"/>
      <c r="AJ15" s="605"/>
      <c r="AK15" s="605"/>
      <c r="AL15" s="605"/>
      <c r="AM15" s="605"/>
      <c r="AN15" s="605"/>
      <c r="AO15" s="603">
        <f t="shared" si="0"/>
        <v>0</v>
      </c>
      <c r="AP15" s="603"/>
      <c r="AQ15" s="603"/>
      <c r="AR15" s="603"/>
      <c r="AS15" s="603"/>
      <c r="AT15" s="603"/>
      <c r="AU15" s="597"/>
      <c r="AV15" s="597"/>
      <c r="AW15" s="597"/>
      <c r="AX15" s="597"/>
      <c r="AY15" s="597"/>
      <c r="AZ15" s="533"/>
      <c r="BA15" s="604" t="s">
        <v>395</v>
      </c>
      <c r="BB15" s="597"/>
      <c r="BC15" s="597"/>
      <c r="BD15" s="597"/>
      <c r="BE15" s="597"/>
      <c r="BF15" s="598"/>
      <c r="BG15" s="535"/>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8"/>
      <c r="EG15" s="127"/>
      <c r="EH15" s="127" t="s">
        <v>396</v>
      </c>
      <c r="EI15" s="127"/>
    </row>
    <row r="16" spans="1:139" s="34" customFormat="1" ht="12.75" x14ac:dyDescent="0.2">
      <c r="A16" s="599"/>
      <c r="B16" s="600"/>
      <c r="C16" s="600"/>
      <c r="D16" s="600"/>
      <c r="E16" s="601"/>
      <c r="F16" s="601"/>
      <c r="G16" s="601"/>
      <c r="H16" s="601"/>
      <c r="I16" s="602"/>
      <c r="J16" s="602"/>
      <c r="K16" s="602"/>
      <c r="L16" s="602"/>
      <c r="M16" s="602"/>
      <c r="N16" s="602"/>
      <c r="O16" s="602"/>
      <c r="P16" s="602"/>
      <c r="Q16" s="602"/>
      <c r="R16" s="602"/>
      <c r="S16" s="602"/>
      <c r="T16" s="602"/>
      <c r="U16" s="602"/>
      <c r="V16" s="602"/>
      <c r="W16" s="602"/>
      <c r="X16" s="605"/>
      <c r="Y16" s="605"/>
      <c r="Z16" s="605"/>
      <c r="AA16" s="605"/>
      <c r="AB16" s="605"/>
      <c r="AC16" s="605"/>
      <c r="AD16" s="605"/>
      <c r="AE16" s="605"/>
      <c r="AF16" s="605"/>
      <c r="AG16" s="605"/>
      <c r="AH16" s="605"/>
      <c r="AI16" s="605"/>
      <c r="AJ16" s="605"/>
      <c r="AK16" s="605"/>
      <c r="AL16" s="605"/>
      <c r="AM16" s="605"/>
      <c r="AN16" s="605"/>
      <c r="AO16" s="603">
        <f t="shared" si="0"/>
        <v>0</v>
      </c>
      <c r="AP16" s="603"/>
      <c r="AQ16" s="603"/>
      <c r="AR16" s="603"/>
      <c r="AS16" s="603"/>
      <c r="AT16" s="603"/>
      <c r="AU16" s="597"/>
      <c r="AV16" s="597"/>
      <c r="AW16" s="597"/>
      <c r="AX16" s="597"/>
      <c r="AY16" s="597"/>
      <c r="AZ16" s="533"/>
      <c r="BA16" s="604" t="s">
        <v>395</v>
      </c>
      <c r="BB16" s="597"/>
      <c r="BC16" s="597"/>
      <c r="BD16" s="597"/>
      <c r="BE16" s="597"/>
      <c r="BF16" s="598"/>
      <c r="BG16" s="535"/>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8"/>
      <c r="EG16" s="127"/>
      <c r="EH16" s="127" t="s">
        <v>396</v>
      </c>
      <c r="EI16" s="127"/>
    </row>
    <row r="17" spans="1:139" s="34" customFormat="1" ht="12.75" x14ac:dyDescent="0.2">
      <c r="A17" s="599"/>
      <c r="B17" s="600"/>
      <c r="C17" s="600"/>
      <c r="D17" s="600"/>
      <c r="E17" s="601"/>
      <c r="F17" s="601"/>
      <c r="G17" s="601"/>
      <c r="H17" s="601"/>
      <c r="I17" s="602"/>
      <c r="J17" s="602"/>
      <c r="K17" s="602"/>
      <c r="L17" s="602"/>
      <c r="M17" s="602"/>
      <c r="N17" s="602"/>
      <c r="O17" s="602"/>
      <c r="P17" s="602"/>
      <c r="Q17" s="602"/>
      <c r="R17" s="602"/>
      <c r="S17" s="602"/>
      <c r="T17" s="602"/>
      <c r="U17" s="602"/>
      <c r="V17" s="602"/>
      <c r="W17" s="602"/>
      <c r="X17" s="605"/>
      <c r="Y17" s="605"/>
      <c r="Z17" s="605"/>
      <c r="AA17" s="605"/>
      <c r="AB17" s="605"/>
      <c r="AC17" s="605"/>
      <c r="AD17" s="605"/>
      <c r="AE17" s="605"/>
      <c r="AF17" s="605"/>
      <c r="AG17" s="605"/>
      <c r="AH17" s="605"/>
      <c r="AI17" s="605"/>
      <c r="AJ17" s="605"/>
      <c r="AK17" s="605"/>
      <c r="AL17" s="605"/>
      <c r="AM17" s="605"/>
      <c r="AN17" s="605"/>
      <c r="AO17" s="603">
        <f t="shared" si="0"/>
        <v>0</v>
      </c>
      <c r="AP17" s="603"/>
      <c r="AQ17" s="603"/>
      <c r="AR17" s="603"/>
      <c r="AS17" s="603"/>
      <c r="AT17" s="603"/>
      <c r="AU17" s="597"/>
      <c r="AV17" s="597"/>
      <c r="AW17" s="597"/>
      <c r="AX17" s="597"/>
      <c r="AY17" s="597"/>
      <c r="AZ17" s="533"/>
      <c r="BA17" s="604" t="s">
        <v>395</v>
      </c>
      <c r="BB17" s="597"/>
      <c r="BC17" s="597"/>
      <c r="BD17" s="597"/>
      <c r="BE17" s="597"/>
      <c r="BF17" s="598"/>
      <c r="BG17" s="535"/>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c r="CU17" s="597"/>
      <c r="CV17" s="597"/>
      <c r="CW17" s="597"/>
      <c r="CX17" s="597"/>
      <c r="CY17" s="597"/>
      <c r="CZ17" s="597"/>
      <c r="DA17" s="597"/>
      <c r="DB17" s="598"/>
      <c r="EG17" s="127"/>
      <c r="EH17" s="127" t="s">
        <v>396</v>
      </c>
      <c r="EI17" s="127"/>
    </row>
    <row r="18" spans="1:139" s="34" customFormat="1" ht="12.75" x14ac:dyDescent="0.2">
      <c r="A18" s="599"/>
      <c r="B18" s="600"/>
      <c r="C18" s="600"/>
      <c r="D18" s="600"/>
      <c r="E18" s="601"/>
      <c r="F18" s="601"/>
      <c r="G18" s="601"/>
      <c r="H18" s="601"/>
      <c r="I18" s="602"/>
      <c r="J18" s="602"/>
      <c r="K18" s="602"/>
      <c r="L18" s="602"/>
      <c r="M18" s="602"/>
      <c r="N18" s="602"/>
      <c r="O18" s="602"/>
      <c r="P18" s="602"/>
      <c r="Q18" s="602"/>
      <c r="R18" s="602"/>
      <c r="S18" s="602"/>
      <c r="T18" s="602"/>
      <c r="U18" s="602"/>
      <c r="V18" s="602"/>
      <c r="W18" s="602"/>
      <c r="X18" s="605"/>
      <c r="Y18" s="605"/>
      <c r="Z18" s="605"/>
      <c r="AA18" s="605"/>
      <c r="AB18" s="605"/>
      <c r="AC18" s="605"/>
      <c r="AD18" s="605"/>
      <c r="AE18" s="605"/>
      <c r="AF18" s="605"/>
      <c r="AG18" s="605"/>
      <c r="AH18" s="605"/>
      <c r="AI18" s="605"/>
      <c r="AJ18" s="605"/>
      <c r="AK18" s="605"/>
      <c r="AL18" s="605"/>
      <c r="AM18" s="605"/>
      <c r="AN18" s="605"/>
      <c r="AO18" s="603">
        <f t="shared" si="0"/>
        <v>0</v>
      </c>
      <c r="AP18" s="603"/>
      <c r="AQ18" s="603"/>
      <c r="AR18" s="603"/>
      <c r="AS18" s="603"/>
      <c r="AT18" s="603"/>
      <c r="AU18" s="597"/>
      <c r="AV18" s="597"/>
      <c r="AW18" s="597"/>
      <c r="AX18" s="597"/>
      <c r="AY18" s="597"/>
      <c r="AZ18" s="533"/>
      <c r="BA18" s="604" t="s">
        <v>395</v>
      </c>
      <c r="BB18" s="597"/>
      <c r="BC18" s="597"/>
      <c r="BD18" s="597"/>
      <c r="BE18" s="597"/>
      <c r="BF18" s="598"/>
      <c r="BG18" s="535"/>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c r="CU18" s="597"/>
      <c r="CV18" s="597"/>
      <c r="CW18" s="597"/>
      <c r="CX18" s="597"/>
      <c r="CY18" s="597"/>
      <c r="CZ18" s="597"/>
      <c r="DA18" s="597"/>
      <c r="DB18" s="598"/>
      <c r="EG18" s="127"/>
      <c r="EH18" s="127" t="s">
        <v>396</v>
      </c>
      <c r="EI18" s="127"/>
    </row>
    <row r="19" spans="1:139" s="34" customFormat="1" ht="12.75" x14ac:dyDescent="0.2">
      <c r="A19" s="599"/>
      <c r="B19" s="600"/>
      <c r="C19" s="600"/>
      <c r="D19" s="600"/>
      <c r="E19" s="601"/>
      <c r="F19" s="601"/>
      <c r="G19" s="601"/>
      <c r="H19" s="601"/>
      <c r="I19" s="602"/>
      <c r="J19" s="602"/>
      <c r="K19" s="602"/>
      <c r="L19" s="602"/>
      <c r="M19" s="602"/>
      <c r="N19" s="602"/>
      <c r="O19" s="602"/>
      <c r="P19" s="602"/>
      <c r="Q19" s="602"/>
      <c r="R19" s="602"/>
      <c r="S19" s="602"/>
      <c r="T19" s="602"/>
      <c r="U19" s="602"/>
      <c r="V19" s="602"/>
      <c r="W19" s="602"/>
      <c r="X19" s="605"/>
      <c r="Y19" s="605"/>
      <c r="Z19" s="605"/>
      <c r="AA19" s="605"/>
      <c r="AB19" s="605"/>
      <c r="AC19" s="605"/>
      <c r="AD19" s="605"/>
      <c r="AE19" s="605"/>
      <c r="AF19" s="605"/>
      <c r="AG19" s="605"/>
      <c r="AH19" s="605"/>
      <c r="AI19" s="605"/>
      <c r="AJ19" s="605"/>
      <c r="AK19" s="605"/>
      <c r="AL19" s="605"/>
      <c r="AM19" s="605"/>
      <c r="AN19" s="605"/>
      <c r="AO19" s="603">
        <f t="shared" si="0"/>
        <v>0</v>
      </c>
      <c r="AP19" s="603"/>
      <c r="AQ19" s="603"/>
      <c r="AR19" s="603"/>
      <c r="AS19" s="603"/>
      <c r="AT19" s="603"/>
      <c r="AU19" s="597"/>
      <c r="AV19" s="597"/>
      <c r="AW19" s="597"/>
      <c r="AX19" s="597"/>
      <c r="AY19" s="597"/>
      <c r="AZ19" s="533"/>
      <c r="BA19" s="604" t="s">
        <v>395</v>
      </c>
      <c r="BB19" s="597"/>
      <c r="BC19" s="597"/>
      <c r="BD19" s="597"/>
      <c r="BE19" s="597"/>
      <c r="BF19" s="598"/>
      <c r="BG19" s="535"/>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8"/>
      <c r="EG19" s="127"/>
      <c r="EH19" s="127" t="s">
        <v>396</v>
      </c>
      <c r="EI19" s="127"/>
    </row>
    <row r="20" spans="1:139" s="34" customFormat="1" ht="12.75" x14ac:dyDescent="0.2">
      <c r="A20" s="599"/>
      <c r="B20" s="600"/>
      <c r="C20" s="600"/>
      <c r="D20" s="600"/>
      <c r="E20" s="601"/>
      <c r="F20" s="601"/>
      <c r="G20" s="601"/>
      <c r="H20" s="601"/>
      <c r="I20" s="602"/>
      <c r="J20" s="602"/>
      <c r="K20" s="602"/>
      <c r="L20" s="602"/>
      <c r="M20" s="602"/>
      <c r="N20" s="602"/>
      <c r="O20" s="602"/>
      <c r="P20" s="602"/>
      <c r="Q20" s="602"/>
      <c r="R20" s="602"/>
      <c r="S20" s="602"/>
      <c r="T20" s="602"/>
      <c r="U20" s="602"/>
      <c r="V20" s="602"/>
      <c r="W20" s="602"/>
      <c r="X20" s="605"/>
      <c r="Y20" s="605"/>
      <c r="Z20" s="605"/>
      <c r="AA20" s="605"/>
      <c r="AB20" s="605"/>
      <c r="AC20" s="605"/>
      <c r="AD20" s="605"/>
      <c r="AE20" s="605"/>
      <c r="AF20" s="605"/>
      <c r="AG20" s="605"/>
      <c r="AH20" s="605"/>
      <c r="AI20" s="605"/>
      <c r="AJ20" s="605"/>
      <c r="AK20" s="605"/>
      <c r="AL20" s="605"/>
      <c r="AM20" s="605"/>
      <c r="AN20" s="605"/>
      <c r="AO20" s="603">
        <f t="shared" si="0"/>
        <v>0</v>
      </c>
      <c r="AP20" s="603"/>
      <c r="AQ20" s="603"/>
      <c r="AR20" s="603"/>
      <c r="AS20" s="603"/>
      <c r="AT20" s="603"/>
      <c r="AU20" s="597"/>
      <c r="AV20" s="597"/>
      <c r="AW20" s="597"/>
      <c r="AX20" s="597"/>
      <c r="AY20" s="597"/>
      <c r="AZ20" s="533"/>
      <c r="BA20" s="604" t="s">
        <v>395</v>
      </c>
      <c r="BB20" s="597"/>
      <c r="BC20" s="597"/>
      <c r="BD20" s="597"/>
      <c r="BE20" s="597"/>
      <c r="BF20" s="598"/>
      <c r="BG20" s="535"/>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c r="CU20" s="597"/>
      <c r="CV20" s="597"/>
      <c r="CW20" s="597"/>
      <c r="CX20" s="597"/>
      <c r="CY20" s="597"/>
      <c r="CZ20" s="597"/>
      <c r="DA20" s="597"/>
      <c r="DB20" s="598"/>
      <c r="EG20" s="127"/>
      <c r="EH20" s="127" t="s">
        <v>396</v>
      </c>
      <c r="EI20" s="127"/>
    </row>
    <row r="21" spans="1:139" s="34" customFormat="1" ht="12.75" x14ac:dyDescent="0.2">
      <c r="A21" s="599"/>
      <c r="B21" s="600"/>
      <c r="C21" s="600"/>
      <c r="D21" s="600"/>
      <c r="E21" s="601"/>
      <c r="F21" s="601"/>
      <c r="G21" s="601"/>
      <c r="H21" s="601"/>
      <c r="I21" s="602"/>
      <c r="J21" s="602"/>
      <c r="K21" s="602"/>
      <c r="L21" s="602"/>
      <c r="M21" s="602"/>
      <c r="N21" s="602"/>
      <c r="O21" s="602"/>
      <c r="P21" s="602"/>
      <c r="Q21" s="602"/>
      <c r="R21" s="602"/>
      <c r="S21" s="602"/>
      <c r="T21" s="602"/>
      <c r="U21" s="602"/>
      <c r="V21" s="602"/>
      <c r="W21" s="602"/>
      <c r="X21" s="605"/>
      <c r="Y21" s="605"/>
      <c r="Z21" s="605"/>
      <c r="AA21" s="605"/>
      <c r="AB21" s="605"/>
      <c r="AC21" s="605"/>
      <c r="AD21" s="605"/>
      <c r="AE21" s="605"/>
      <c r="AF21" s="605"/>
      <c r="AG21" s="605"/>
      <c r="AH21" s="605"/>
      <c r="AI21" s="605"/>
      <c r="AJ21" s="605"/>
      <c r="AK21" s="605"/>
      <c r="AL21" s="605"/>
      <c r="AM21" s="605"/>
      <c r="AN21" s="605"/>
      <c r="AO21" s="603">
        <f t="shared" si="0"/>
        <v>0</v>
      </c>
      <c r="AP21" s="603"/>
      <c r="AQ21" s="603"/>
      <c r="AR21" s="603"/>
      <c r="AS21" s="603"/>
      <c r="AT21" s="603"/>
      <c r="AU21" s="597"/>
      <c r="AV21" s="597"/>
      <c r="AW21" s="597"/>
      <c r="AX21" s="597"/>
      <c r="AY21" s="597"/>
      <c r="AZ21" s="533"/>
      <c r="BA21" s="604" t="s">
        <v>395</v>
      </c>
      <c r="BB21" s="597"/>
      <c r="BC21" s="597"/>
      <c r="BD21" s="597"/>
      <c r="BE21" s="597"/>
      <c r="BF21" s="598"/>
      <c r="BG21" s="535"/>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598"/>
      <c r="EG21" s="127"/>
      <c r="EH21" s="127" t="s">
        <v>396</v>
      </c>
      <c r="EI21" s="127"/>
    </row>
    <row r="22" spans="1:139" s="34" customFormat="1" ht="12.75" x14ac:dyDescent="0.2">
      <c r="A22" s="599"/>
      <c r="B22" s="600"/>
      <c r="C22" s="600"/>
      <c r="D22" s="600"/>
      <c r="E22" s="601"/>
      <c r="F22" s="601"/>
      <c r="G22" s="601"/>
      <c r="H22" s="601"/>
      <c r="I22" s="602"/>
      <c r="J22" s="602"/>
      <c r="K22" s="602"/>
      <c r="L22" s="602"/>
      <c r="M22" s="602"/>
      <c r="N22" s="602"/>
      <c r="O22" s="602"/>
      <c r="P22" s="602"/>
      <c r="Q22" s="602"/>
      <c r="R22" s="602"/>
      <c r="S22" s="602"/>
      <c r="T22" s="602"/>
      <c r="U22" s="602"/>
      <c r="V22" s="602"/>
      <c r="W22" s="602"/>
      <c r="X22" s="605"/>
      <c r="Y22" s="605"/>
      <c r="Z22" s="605"/>
      <c r="AA22" s="605"/>
      <c r="AB22" s="605"/>
      <c r="AC22" s="605"/>
      <c r="AD22" s="605"/>
      <c r="AE22" s="605"/>
      <c r="AF22" s="605"/>
      <c r="AG22" s="605"/>
      <c r="AH22" s="605"/>
      <c r="AI22" s="605"/>
      <c r="AJ22" s="605"/>
      <c r="AK22" s="605"/>
      <c r="AL22" s="605"/>
      <c r="AM22" s="605"/>
      <c r="AN22" s="605"/>
      <c r="AO22" s="603">
        <f t="shared" si="0"/>
        <v>0</v>
      </c>
      <c r="AP22" s="603"/>
      <c r="AQ22" s="603"/>
      <c r="AR22" s="603"/>
      <c r="AS22" s="603"/>
      <c r="AT22" s="603"/>
      <c r="AU22" s="597"/>
      <c r="AV22" s="597"/>
      <c r="AW22" s="597"/>
      <c r="AX22" s="597"/>
      <c r="AY22" s="597"/>
      <c r="AZ22" s="533"/>
      <c r="BA22" s="604" t="s">
        <v>395</v>
      </c>
      <c r="BB22" s="597"/>
      <c r="BC22" s="597"/>
      <c r="BD22" s="597"/>
      <c r="BE22" s="597"/>
      <c r="BF22" s="598"/>
      <c r="BG22" s="535"/>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598"/>
      <c r="EG22" s="127"/>
      <c r="EH22" s="127" t="s">
        <v>396</v>
      </c>
      <c r="EI22" s="127"/>
    </row>
    <row r="23" spans="1:139" s="34" customFormat="1" ht="12.75" x14ac:dyDescent="0.2">
      <c r="A23" s="599"/>
      <c r="B23" s="600"/>
      <c r="C23" s="600"/>
      <c r="D23" s="600"/>
      <c r="E23" s="601"/>
      <c r="F23" s="601"/>
      <c r="G23" s="601"/>
      <c r="H23" s="601"/>
      <c r="I23" s="602"/>
      <c r="J23" s="602"/>
      <c r="K23" s="602"/>
      <c r="L23" s="602"/>
      <c r="M23" s="602"/>
      <c r="N23" s="602"/>
      <c r="O23" s="602"/>
      <c r="P23" s="602"/>
      <c r="Q23" s="602"/>
      <c r="R23" s="602"/>
      <c r="S23" s="602"/>
      <c r="T23" s="602"/>
      <c r="U23" s="602"/>
      <c r="V23" s="602"/>
      <c r="W23" s="602"/>
      <c r="X23" s="605"/>
      <c r="Y23" s="605"/>
      <c r="Z23" s="605"/>
      <c r="AA23" s="605"/>
      <c r="AB23" s="605"/>
      <c r="AC23" s="605"/>
      <c r="AD23" s="605"/>
      <c r="AE23" s="605"/>
      <c r="AF23" s="605"/>
      <c r="AG23" s="605"/>
      <c r="AH23" s="605"/>
      <c r="AI23" s="605"/>
      <c r="AJ23" s="605"/>
      <c r="AK23" s="605"/>
      <c r="AL23" s="605"/>
      <c r="AM23" s="605"/>
      <c r="AN23" s="605"/>
      <c r="AO23" s="603">
        <f t="shared" si="0"/>
        <v>0</v>
      </c>
      <c r="AP23" s="603"/>
      <c r="AQ23" s="603"/>
      <c r="AR23" s="603"/>
      <c r="AS23" s="603"/>
      <c r="AT23" s="603"/>
      <c r="AU23" s="597"/>
      <c r="AV23" s="597"/>
      <c r="AW23" s="597"/>
      <c r="AX23" s="597"/>
      <c r="AY23" s="597"/>
      <c r="AZ23" s="533"/>
      <c r="BA23" s="604" t="s">
        <v>395</v>
      </c>
      <c r="BB23" s="597"/>
      <c r="BC23" s="597"/>
      <c r="BD23" s="597"/>
      <c r="BE23" s="597"/>
      <c r="BF23" s="598"/>
      <c r="BG23" s="535"/>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c r="CU23" s="597"/>
      <c r="CV23" s="597"/>
      <c r="CW23" s="597"/>
      <c r="CX23" s="597"/>
      <c r="CY23" s="597"/>
      <c r="CZ23" s="597"/>
      <c r="DA23" s="597"/>
      <c r="DB23" s="598"/>
      <c r="EG23" s="127"/>
      <c r="EH23" s="127" t="s">
        <v>396</v>
      </c>
      <c r="EI23" s="127"/>
    </row>
    <row r="24" spans="1:139" s="34" customFormat="1" ht="12.75" x14ac:dyDescent="0.2">
      <c r="A24" s="599"/>
      <c r="B24" s="600"/>
      <c r="C24" s="600"/>
      <c r="D24" s="600"/>
      <c r="E24" s="601"/>
      <c r="F24" s="601"/>
      <c r="G24" s="601"/>
      <c r="H24" s="601"/>
      <c r="I24" s="602"/>
      <c r="J24" s="602"/>
      <c r="K24" s="602"/>
      <c r="L24" s="602"/>
      <c r="M24" s="602"/>
      <c r="N24" s="602"/>
      <c r="O24" s="602"/>
      <c r="P24" s="602"/>
      <c r="Q24" s="602"/>
      <c r="R24" s="602"/>
      <c r="S24" s="602"/>
      <c r="T24" s="602"/>
      <c r="U24" s="602"/>
      <c r="V24" s="602"/>
      <c r="W24" s="602"/>
      <c r="X24" s="605"/>
      <c r="Y24" s="605"/>
      <c r="Z24" s="605"/>
      <c r="AA24" s="605"/>
      <c r="AB24" s="605"/>
      <c r="AC24" s="605"/>
      <c r="AD24" s="605"/>
      <c r="AE24" s="605"/>
      <c r="AF24" s="605"/>
      <c r="AG24" s="605"/>
      <c r="AH24" s="605"/>
      <c r="AI24" s="605"/>
      <c r="AJ24" s="605"/>
      <c r="AK24" s="605"/>
      <c r="AL24" s="605"/>
      <c r="AM24" s="605"/>
      <c r="AN24" s="605"/>
      <c r="AO24" s="603">
        <f t="shared" si="0"/>
        <v>0</v>
      </c>
      <c r="AP24" s="603"/>
      <c r="AQ24" s="603"/>
      <c r="AR24" s="603"/>
      <c r="AS24" s="603"/>
      <c r="AT24" s="603"/>
      <c r="AU24" s="597"/>
      <c r="AV24" s="597"/>
      <c r="AW24" s="597"/>
      <c r="AX24" s="597"/>
      <c r="AY24" s="597"/>
      <c r="AZ24" s="533"/>
      <c r="BA24" s="604" t="s">
        <v>395</v>
      </c>
      <c r="BB24" s="597"/>
      <c r="BC24" s="597"/>
      <c r="BD24" s="597"/>
      <c r="BE24" s="597"/>
      <c r="BF24" s="598"/>
      <c r="BG24" s="535"/>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8"/>
      <c r="EG24" s="127"/>
      <c r="EH24" s="127" t="s">
        <v>396</v>
      </c>
      <c r="EI24" s="127"/>
    </row>
    <row r="25" spans="1:139" s="34" customFormat="1" ht="12.75" x14ac:dyDescent="0.2">
      <c r="A25" s="599"/>
      <c r="B25" s="600"/>
      <c r="C25" s="600"/>
      <c r="D25" s="600"/>
      <c r="E25" s="601"/>
      <c r="F25" s="601"/>
      <c r="G25" s="601"/>
      <c r="H25" s="601"/>
      <c r="I25" s="602"/>
      <c r="J25" s="602"/>
      <c r="K25" s="602"/>
      <c r="L25" s="602"/>
      <c r="M25" s="602"/>
      <c r="N25" s="602"/>
      <c r="O25" s="602"/>
      <c r="P25" s="602"/>
      <c r="Q25" s="602"/>
      <c r="R25" s="602"/>
      <c r="S25" s="602"/>
      <c r="T25" s="602"/>
      <c r="U25" s="602"/>
      <c r="V25" s="602"/>
      <c r="W25" s="602"/>
      <c r="X25" s="605"/>
      <c r="Y25" s="605"/>
      <c r="Z25" s="605"/>
      <c r="AA25" s="605"/>
      <c r="AB25" s="605"/>
      <c r="AC25" s="605"/>
      <c r="AD25" s="605"/>
      <c r="AE25" s="605"/>
      <c r="AF25" s="605"/>
      <c r="AG25" s="605"/>
      <c r="AH25" s="605"/>
      <c r="AI25" s="605"/>
      <c r="AJ25" s="605"/>
      <c r="AK25" s="605"/>
      <c r="AL25" s="605"/>
      <c r="AM25" s="605"/>
      <c r="AN25" s="605"/>
      <c r="AO25" s="603">
        <f t="shared" si="0"/>
        <v>0</v>
      </c>
      <c r="AP25" s="603"/>
      <c r="AQ25" s="603"/>
      <c r="AR25" s="603"/>
      <c r="AS25" s="603"/>
      <c r="AT25" s="603"/>
      <c r="AU25" s="597"/>
      <c r="AV25" s="597"/>
      <c r="AW25" s="597"/>
      <c r="AX25" s="597"/>
      <c r="AY25" s="597"/>
      <c r="AZ25" s="533"/>
      <c r="BA25" s="604" t="s">
        <v>395</v>
      </c>
      <c r="BB25" s="597"/>
      <c r="BC25" s="597"/>
      <c r="BD25" s="597"/>
      <c r="BE25" s="597"/>
      <c r="BF25" s="598"/>
      <c r="BG25" s="535"/>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c r="CU25" s="597"/>
      <c r="CV25" s="597"/>
      <c r="CW25" s="597"/>
      <c r="CX25" s="597"/>
      <c r="CY25" s="597"/>
      <c r="CZ25" s="597"/>
      <c r="DA25" s="597"/>
      <c r="DB25" s="598"/>
      <c r="EG25" s="127"/>
      <c r="EH25" s="127" t="s">
        <v>396</v>
      </c>
      <c r="EI25" s="127"/>
    </row>
    <row r="26" spans="1:139" s="34" customFormat="1" ht="12.75" x14ac:dyDescent="0.2">
      <c r="A26" s="599"/>
      <c r="B26" s="600"/>
      <c r="C26" s="600"/>
      <c r="D26" s="600"/>
      <c r="E26" s="601"/>
      <c r="F26" s="601"/>
      <c r="G26" s="601"/>
      <c r="H26" s="601"/>
      <c r="I26" s="602"/>
      <c r="J26" s="602"/>
      <c r="K26" s="602"/>
      <c r="L26" s="602"/>
      <c r="M26" s="602"/>
      <c r="N26" s="602"/>
      <c r="O26" s="602"/>
      <c r="P26" s="602"/>
      <c r="Q26" s="602"/>
      <c r="R26" s="602"/>
      <c r="S26" s="602"/>
      <c r="T26" s="602"/>
      <c r="U26" s="602"/>
      <c r="V26" s="602"/>
      <c r="W26" s="602"/>
      <c r="X26" s="605"/>
      <c r="Y26" s="605"/>
      <c r="Z26" s="605"/>
      <c r="AA26" s="605"/>
      <c r="AB26" s="605"/>
      <c r="AC26" s="605"/>
      <c r="AD26" s="605"/>
      <c r="AE26" s="605"/>
      <c r="AF26" s="605"/>
      <c r="AG26" s="605"/>
      <c r="AH26" s="605"/>
      <c r="AI26" s="605"/>
      <c r="AJ26" s="605"/>
      <c r="AK26" s="605"/>
      <c r="AL26" s="605"/>
      <c r="AM26" s="605"/>
      <c r="AN26" s="605"/>
      <c r="AO26" s="603">
        <f t="shared" si="0"/>
        <v>0</v>
      </c>
      <c r="AP26" s="603"/>
      <c r="AQ26" s="603"/>
      <c r="AR26" s="603"/>
      <c r="AS26" s="603"/>
      <c r="AT26" s="603"/>
      <c r="AU26" s="597"/>
      <c r="AV26" s="597"/>
      <c r="AW26" s="597"/>
      <c r="AX26" s="597"/>
      <c r="AY26" s="597"/>
      <c r="AZ26" s="533"/>
      <c r="BA26" s="604" t="s">
        <v>395</v>
      </c>
      <c r="BB26" s="597"/>
      <c r="BC26" s="597"/>
      <c r="BD26" s="597"/>
      <c r="BE26" s="597"/>
      <c r="BF26" s="598"/>
      <c r="BG26" s="535"/>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c r="CU26" s="597"/>
      <c r="CV26" s="597"/>
      <c r="CW26" s="597"/>
      <c r="CX26" s="597"/>
      <c r="CY26" s="597"/>
      <c r="CZ26" s="597"/>
      <c r="DA26" s="597"/>
      <c r="DB26" s="598"/>
      <c r="EG26" s="127"/>
      <c r="EH26" s="127" t="s">
        <v>396</v>
      </c>
      <c r="EI26" s="127"/>
    </row>
    <row r="27" spans="1:139" s="34" customFormat="1" ht="12.75" x14ac:dyDescent="0.2">
      <c r="A27" s="599"/>
      <c r="B27" s="600"/>
      <c r="C27" s="600"/>
      <c r="D27" s="600"/>
      <c r="E27" s="601"/>
      <c r="F27" s="601"/>
      <c r="G27" s="601"/>
      <c r="H27" s="601"/>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3">
        <f t="shared" si="0"/>
        <v>0</v>
      </c>
      <c r="AP27" s="603"/>
      <c r="AQ27" s="603"/>
      <c r="AR27" s="603"/>
      <c r="AS27" s="603"/>
      <c r="AT27" s="603"/>
      <c r="AU27" s="597"/>
      <c r="AV27" s="597"/>
      <c r="AW27" s="597"/>
      <c r="AX27" s="597"/>
      <c r="AY27" s="597"/>
      <c r="AZ27" s="533"/>
      <c r="BA27" s="604" t="s">
        <v>395</v>
      </c>
      <c r="BB27" s="597"/>
      <c r="BC27" s="597"/>
      <c r="BD27" s="597"/>
      <c r="BE27" s="597"/>
      <c r="BF27" s="598"/>
      <c r="BG27" s="535"/>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8"/>
    </row>
    <row r="28" spans="1:139" s="34" customFormat="1" ht="12.75" x14ac:dyDescent="0.2">
      <c r="A28" s="599"/>
      <c r="B28" s="600"/>
      <c r="C28" s="600"/>
      <c r="D28" s="600"/>
      <c r="E28" s="601"/>
      <c r="F28" s="601"/>
      <c r="G28" s="601"/>
      <c r="H28" s="601"/>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3">
        <f t="shared" si="0"/>
        <v>0</v>
      </c>
      <c r="AP28" s="603"/>
      <c r="AQ28" s="603"/>
      <c r="AR28" s="603"/>
      <c r="AS28" s="603"/>
      <c r="AT28" s="603"/>
      <c r="AU28" s="597"/>
      <c r="AV28" s="597"/>
      <c r="AW28" s="597"/>
      <c r="AX28" s="597"/>
      <c r="AY28" s="597"/>
      <c r="AZ28" s="533"/>
      <c r="BA28" s="604" t="s">
        <v>395</v>
      </c>
      <c r="BB28" s="597"/>
      <c r="BC28" s="597"/>
      <c r="BD28" s="597"/>
      <c r="BE28" s="597"/>
      <c r="BF28" s="598"/>
      <c r="BG28" s="535"/>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8"/>
    </row>
    <row r="29" spans="1:139" s="34" customFormat="1" ht="12.75" x14ac:dyDescent="0.2">
      <c r="A29" s="599"/>
      <c r="B29" s="600"/>
      <c r="C29" s="600"/>
      <c r="D29" s="600"/>
      <c r="E29" s="601"/>
      <c r="F29" s="601"/>
      <c r="G29" s="601"/>
      <c r="H29" s="601"/>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3">
        <f t="shared" si="0"/>
        <v>0</v>
      </c>
      <c r="AP29" s="603"/>
      <c r="AQ29" s="603"/>
      <c r="AR29" s="603"/>
      <c r="AS29" s="603"/>
      <c r="AT29" s="603"/>
      <c r="AU29" s="597"/>
      <c r="AV29" s="597"/>
      <c r="AW29" s="597"/>
      <c r="AX29" s="597"/>
      <c r="AY29" s="597"/>
      <c r="AZ29" s="533"/>
      <c r="BA29" s="604" t="s">
        <v>395</v>
      </c>
      <c r="BB29" s="597"/>
      <c r="BC29" s="597"/>
      <c r="BD29" s="597"/>
      <c r="BE29" s="597"/>
      <c r="BF29" s="598"/>
      <c r="BG29" s="535"/>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8"/>
    </row>
    <row r="30" spans="1:139" s="34" customFormat="1" ht="12.75" x14ac:dyDescent="0.2">
      <c r="A30" s="599"/>
      <c r="B30" s="600"/>
      <c r="C30" s="600"/>
      <c r="D30" s="600"/>
      <c r="E30" s="601"/>
      <c r="F30" s="601"/>
      <c r="G30" s="601"/>
      <c r="H30" s="601"/>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3">
        <f t="shared" si="0"/>
        <v>0</v>
      </c>
      <c r="AP30" s="603"/>
      <c r="AQ30" s="603"/>
      <c r="AR30" s="603"/>
      <c r="AS30" s="603"/>
      <c r="AT30" s="603"/>
      <c r="AU30" s="597"/>
      <c r="AV30" s="597"/>
      <c r="AW30" s="597"/>
      <c r="AX30" s="597"/>
      <c r="AY30" s="597"/>
      <c r="AZ30" s="533"/>
      <c r="BA30" s="604" t="s">
        <v>395</v>
      </c>
      <c r="BB30" s="597"/>
      <c r="BC30" s="597"/>
      <c r="BD30" s="597"/>
      <c r="BE30" s="597"/>
      <c r="BF30" s="598"/>
      <c r="BG30" s="535"/>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8"/>
    </row>
    <row r="31" spans="1:139" s="34" customFormat="1" ht="12.75" x14ac:dyDescent="0.2">
      <c r="A31" s="599"/>
      <c r="B31" s="600"/>
      <c r="C31" s="600"/>
      <c r="D31" s="600"/>
      <c r="E31" s="601"/>
      <c r="F31" s="601"/>
      <c r="G31" s="601"/>
      <c r="H31" s="601"/>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3">
        <f t="shared" si="0"/>
        <v>0</v>
      </c>
      <c r="AP31" s="603"/>
      <c r="AQ31" s="603"/>
      <c r="AR31" s="603"/>
      <c r="AS31" s="603"/>
      <c r="AT31" s="603"/>
      <c r="AU31" s="597"/>
      <c r="AV31" s="597"/>
      <c r="AW31" s="597"/>
      <c r="AX31" s="597"/>
      <c r="AY31" s="597"/>
      <c r="AZ31" s="533"/>
      <c r="BA31" s="604" t="s">
        <v>395</v>
      </c>
      <c r="BB31" s="597"/>
      <c r="BC31" s="597"/>
      <c r="BD31" s="597"/>
      <c r="BE31" s="597"/>
      <c r="BF31" s="598"/>
      <c r="BG31" s="535"/>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8"/>
    </row>
    <row r="32" spans="1:139" s="34" customFormat="1" ht="12.75" x14ac:dyDescent="0.2">
      <c r="A32" s="599"/>
      <c r="B32" s="600"/>
      <c r="C32" s="600"/>
      <c r="D32" s="600"/>
      <c r="E32" s="601"/>
      <c r="F32" s="601"/>
      <c r="G32" s="601"/>
      <c r="H32" s="601"/>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3">
        <f t="shared" si="0"/>
        <v>0</v>
      </c>
      <c r="AP32" s="603"/>
      <c r="AQ32" s="603"/>
      <c r="AR32" s="603"/>
      <c r="AS32" s="603"/>
      <c r="AT32" s="603"/>
      <c r="AU32" s="597"/>
      <c r="AV32" s="597"/>
      <c r="AW32" s="597"/>
      <c r="AX32" s="597"/>
      <c r="AY32" s="597"/>
      <c r="AZ32" s="533"/>
      <c r="BA32" s="604" t="s">
        <v>395</v>
      </c>
      <c r="BB32" s="597"/>
      <c r="BC32" s="597"/>
      <c r="BD32" s="597"/>
      <c r="BE32" s="597"/>
      <c r="BF32" s="598"/>
      <c r="BG32" s="535"/>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8"/>
    </row>
    <row r="33" spans="1:106" s="34" customFormat="1" ht="12.75" x14ac:dyDescent="0.2">
      <c r="A33" s="599"/>
      <c r="B33" s="600"/>
      <c r="C33" s="600"/>
      <c r="D33" s="600"/>
      <c r="E33" s="601"/>
      <c r="F33" s="601"/>
      <c r="G33" s="601"/>
      <c r="H33" s="601"/>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3">
        <f t="shared" si="0"/>
        <v>0</v>
      </c>
      <c r="AP33" s="603"/>
      <c r="AQ33" s="603"/>
      <c r="AR33" s="603"/>
      <c r="AS33" s="603"/>
      <c r="AT33" s="603"/>
      <c r="AU33" s="597"/>
      <c r="AV33" s="597"/>
      <c r="AW33" s="597"/>
      <c r="AX33" s="597"/>
      <c r="AY33" s="597"/>
      <c r="AZ33" s="533"/>
      <c r="BA33" s="604" t="s">
        <v>395</v>
      </c>
      <c r="BB33" s="597"/>
      <c r="BC33" s="597"/>
      <c r="BD33" s="597"/>
      <c r="BE33" s="597"/>
      <c r="BF33" s="598"/>
      <c r="BG33" s="535"/>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8"/>
    </row>
    <row r="34" spans="1:106" s="34" customFormat="1" ht="12.75" x14ac:dyDescent="0.2">
      <c r="A34" s="599"/>
      <c r="B34" s="600"/>
      <c r="C34" s="600"/>
      <c r="D34" s="600"/>
      <c r="E34" s="601"/>
      <c r="F34" s="601"/>
      <c r="G34" s="601"/>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3">
        <f t="shared" si="0"/>
        <v>0</v>
      </c>
      <c r="AP34" s="603"/>
      <c r="AQ34" s="603"/>
      <c r="AR34" s="603"/>
      <c r="AS34" s="603"/>
      <c r="AT34" s="603"/>
      <c r="AU34" s="597"/>
      <c r="AV34" s="597"/>
      <c r="AW34" s="597"/>
      <c r="AX34" s="597"/>
      <c r="AY34" s="597"/>
      <c r="AZ34" s="533"/>
      <c r="BA34" s="604" t="s">
        <v>395</v>
      </c>
      <c r="BB34" s="597"/>
      <c r="BC34" s="597"/>
      <c r="BD34" s="597"/>
      <c r="BE34" s="597"/>
      <c r="BF34" s="598"/>
      <c r="BG34" s="535"/>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8"/>
    </row>
    <row r="35" spans="1:106" s="34" customFormat="1" ht="12.75" x14ac:dyDescent="0.2">
      <c r="A35" s="599"/>
      <c r="B35" s="600"/>
      <c r="C35" s="600"/>
      <c r="D35" s="600"/>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3">
        <f t="shared" si="0"/>
        <v>0</v>
      </c>
      <c r="AP35" s="603"/>
      <c r="AQ35" s="603"/>
      <c r="AR35" s="603"/>
      <c r="AS35" s="603"/>
      <c r="AT35" s="603"/>
      <c r="AU35" s="597"/>
      <c r="AV35" s="597"/>
      <c r="AW35" s="597"/>
      <c r="AX35" s="597"/>
      <c r="AY35" s="597"/>
      <c r="AZ35" s="533"/>
      <c r="BA35" s="604" t="s">
        <v>395</v>
      </c>
      <c r="BB35" s="597"/>
      <c r="BC35" s="597"/>
      <c r="BD35" s="597"/>
      <c r="BE35" s="597"/>
      <c r="BF35" s="598"/>
      <c r="BG35" s="535"/>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8"/>
    </row>
    <row r="36" spans="1:106" s="34" customFormat="1" ht="12.75" x14ac:dyDescent="0.2">
      <c r="A36" s="599"/>
      <c r="B36" s="600"/>
      <c r="C36" s="600"/>
      <c r="D36" s="600"/>
      <c r="E36" s="601"/>
      <c r="F36" s="601"/>
      <c r="G36" s="601"/>
      <c r="H36" s="601"/>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3">
        <f t="shared" si="0"/>
        <v>0</v>
      </c>
      <c r="AP36" s="603"/>
      <c r="AQ36" s="603"/>
      <c r="AR36" s="603"/>
      <c r="AS36" s="603"/>
      <c r="AT36" s="603"/>
      <c r="AU36" s="597"/>
      <c r="AV36" s="597"/>
      <c r="AW36" s="597"/>
      <c r="AX36" s="597"/>
      <c r="AY36" s="597"/>
      <c r="AZ36" s="533"/>
      <c r="BA36" s="604" t="s">
        <v>395</v>
      </c>
      <c r="BB36" s="597"/>
      <c r="BC36" s="597"/>
      <c r="BD36" s="597"/>
      <c r="BE36" s="597"/>
      <c r="BF36" s="598"/>
      <c r="BG36" s="535"/>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8"/>
    </row>
    <row r="37" spans="1:106" s="34" customFormat="1" ht="12.75" x14ac:dyDescent="0.2">
      <c r="A37" s="599"/>
      <c r="B37" s="600"/>
      <c r="C37" s="600"/>
      <c r="D37" s="600"/>
      <c r="E37" s="601"/>
      <c r="F37" s="601"/>
      <c r="G37" s="601"/>
      <c r="H37" s="601"/>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3">
        <f t="shared" si="0"/>
        <v>0</v>
      </c>
      <c r="AP37" s="603"/>
      <c r="AQ37" s="603"/>
      <c r="AR37" s="603"/>
      <c r="AS37" s="603"/>
      <c r="AT37" s="603"/>
      <c r="AU37" s="597"/>
      <c r="AV37" s="597"/>
      <c r="AW37" s="597"/>
      <c r="AX37" s="597"/>
      <c r="AY37" s="597"/>
      <c r="AZ37" s="533"/>
      <c r="BA37" s="604" t="s">
        <v>395</v>
      </c>
      <c r="BB37" s="597"/>
      <c r="BC37" s="597"/>
      <c r="BD37" s="597"/>
      <c r="BE37" s="597"/>
      <c r="BF37" s="598"/>
      <c r="BG37" s="535"/>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8"/>
    </row>
    <row r="38" spans="1:106" s="34" customFormat="1" ht="12.75" x14ac:dyDescent="0.2">
      <c r="A38" s="599"/>
      <c r="B38" s="600"/>
      <c r="C38" s="600"/>
      <c r="D38" s="600"/>
      <c r="E38" s="601"/>
      <c r="F38" s="601"/>
      <c r="G38" s="601"/>
      <c r="H38" s="601"/>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3">
        <f t="shared" si="0"/>
        <v>0</v>
      </c>
      <c r="AP38" s="603"/>
      <c r="AQ38" s="603"/>
      <c r="AR38" s="603"/>
      <c r="AS38" s="603"/>
      <c r="AT38" s="603"/>
      <c r="AU38" s="597"/>
      <c r="AV38" s="597"/>
      <c r="AW38" s="597"/>
      <c r="AX38" s="597"/>
      <c r="AY38" s="597"/>
      <c r="AZ38" s="533"/>
      <c r="BA38" s="604" t="s">
        <v>395</v>
      </c>
      <c r="BB38" s="597"/>
      <c r="BC38" s="597"/>
      <c r="BD38" s="597"/>
      <c r="BE38" s="597"/>
      <c r="BF38" s="598"/>
      <c r="BG38" s="535"/>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8"/>
    </row>
    <row r="39" spans="1:106" s="34" customFormat="1" ht="12.75" x14ac:dyDescent="0.2">
      <c r="A39" s="599"/>
      <c r="B39" s="600"/>
      <c r="C39" s="600"/>
      <c r="D39" s="600"/>
      <c r="E39" s="601"/>
      <c r="F39" s="601"/>
      <c r="G39" s="601"/>
      <c r="H39" s="601"/>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3">
        <f t="shared" si="0"/>
        <v>0</v>
      </c>
      <c r="AP39" s="603"/>
      <c r="AQ39" s="603"/>
      <c r="AR39" s="603"/>
      <c r="AS39" s="603"/>
      <c r="AT39" s="603"/>
      <c r="AU39" s="597"/>
      <c r="AV39" s="597"/>
      <c r="AW39" s="597"/>
      <c r="AX39" s="597"/>
      <c r="AY39" s="597"/>
      <c r="AZ39" s="533"/>
      <c r="BA39" s="604" t="s">
        <v>395</v>
      </c>
      <c r="BB39" s="597"/>
      <c r="BC39" s="597"/>
      <c r="BD39" s="597"/>
      <c r="BE39" s="597"/>
      <c r="BF39" s="598"/>
      <c r="BG39" s="535"/>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8"/>
    </row>
    <row r="40" spans="1:106" s="34" customFormat="1" ht="12.75" x14ac:dyDescent="0.2">
      <c r="A40" s="599"/>
      <c r="B40" s="600"/>
      <c r="C40" s="600"/>
      <c r="D40" s="600"/>
      <c r="E40" s="601"/>
      <c r="F40" s="601"/>
      <c r="G40" s="601"/>
      <c r="H40" s="601"/>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3">
        <f t="shared" si="0"/>
        <v>0</v>
      </c>
      <c r="AP40" s="603"/>
      <c r="AQ40" s="603"/>
      <c r="AR40" s="603"/>
      <c r="AS40" s="603"/>
      <c r="AT40" s="603"/>
      <c r="AU40" s="597"/>
      <c r="AV40" s="597"/>
      <c r="AW40" s="597"/>
      <c r="AX40" s="597"/>
      <c r="AY40" s="597"/>
      <c r="AZ40" s="533"/>
      <c r="BA40" s="604" t="s">
        <v>395</v>
      </c>
      <c r="BB40" s="597"/>
      <c r="BC40" s="597"/>
      <c r="BD40" s="597"/>
      <c r="BE40" s="597"/>
      <c r="BF40" s="598"/>
      <c r="BG40" s="535"/>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8"/>
    </row>
    <row r="41" spans="1:106" s="34" customFormat="1" ht="12.75" x14ac:dyDescent="0.2">
      <c r="A41" s="599"/>
      <c r="B41" s="600"/>
      <c r="C41" s="600"/>
      <c r="D41" s="600"/>
      <c r="E41" s="601"/>
      <c r="F41" s="601"/>
      <c r="G41" s="601"/>
      <c r="H41" s="601"/>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3">
        <f t="shared" si="0"/>
        <v>0</v>
      </c>
      <c r="AP41" s="603"/>
      <c r="AQ41" s="603"/>
      <c r="AR41" s="603"/>
      <c r="AS41" s="603"/>
      <c r="AT41" s="603"/>
      <c r="AU41" s="597"/>
      <c r="AV41" s="597"/>
      <c r="AW41" s="597"/>
      <c r="AX41" s="597"/>
      <c r="AY41" s="597"/>
      <c r="AZ41" s="533"/>
      <c r="BA41" s="604" t="s">
        <v>395</v>
      </c>
      <c r="BB41" s="597"/>
      <c r="BC41" s="597"/>
      <c r="BD41" s="597"/>
      <c r="BE41" s="597"/>
      <c r="BF41" s="598"/>
      <c r="BG41" s="535"/>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8"/>
    </row>
    <row r="42" spans="1:106" s="34" customFormat="1" ht="12.75" x14ac:dyDescent="0.2">
      <c r="A42" s="599"/>
      <c r="B42" s="600"/>
      <c r="C42" s="600"/>
      <c r="D42" s="600"/>
      <c r="E42" s="601"/>
      <c r="F42" s="601"/>
      <c r="G42" s="601"/>
      <c r="H42" s="601"/>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3">
        <f t="shared" si="0"/>
        <v>0</v>
      </c>
      <c r="AP42" s="603"/>
      <c r="AQ42" s="603"/>
      <c r="AR42" s="603"/>
      <c r="AS42" s="603"/>
      <c r="AT42" s="603"/>
      <c r="AU42" s="597"/>
      <c r="AV42" s="597"/>
      <c r="AW42" s="597"/>
      <c r="AX42" s="597"/>
      <c r="AY42" s="597"/>
      <c r="AZ42" s="533"/>
      <c r="BA42" s="604" t="s">
        <v>395</v>
      </c>
      <c r="BB42" s="597"/>
      <c r="BC42" s="597"/>
      <c r="BD42" s="597"/>
      <c r="BE42" s="597"/>
      <c r="BF42" s="598"/>
      <c r="BG42" s="535"/>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8"/>
    </row>
    <row r="43" spans="1:106" s="34" customFormat="1" ht="12.75" x14ac:dyDescent="0.2">
      <c r="A43" s="599"/>
      <c r="B43" s="600"/>
      <c r="C43" s="600"/>
      <c r="D43" s="600"/>
      <c r="E43" s="601"/>
      <c r="F43" s="601"/>
      <c r="G43" s="601"/>
      <c r="H43" s="601"/>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3">
        <f t="shared" si="0"/>
        <v>0</v>
      </c>
      <c r="AP43" s="603"/>
      <c r="AQ43" s="603"/>
      <c r="AR43" s="603"/>
      <c r="AS43" s="603"/>
      <c r="AT43" s="603"/>
      <c r="AU43" s="597"/>
      <c r="AV43" s="597"/>
      <c r="AW43" s="597"/>
      <c r="AX43" s="597"/>
      <c r="AY43" s="597"/>
      <c r="AZ43" s="533"/>
      <c r="BA43" s="604" t="s">
        <v>395</v>
      </c>
      <c r="BB43" s="597"/>
      <c r="BC43" s="597"/>
      <c r="BD43" s="597"/>
      <c r="BE43" s="597"/>
      <c r="BF43" s="598"/>
      <c r="BG43" s="535"/>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8"/>
    </row>
    <row r="44" spans="1:106" s="34" customFormat="1" ht="12.75" x14ac:dyDescent="0.2">
      <c r="A44" s="599"/>
      <c r="B44" s="600"/>
      <c r="C44" s="600"/>
      <c r="D44" s="600"/>
      <c r="E44" s="601"/>
      <c r="F44" s="601"/>
      <c r="G44" s="601"/>
      <c r="H44" s="601"/>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3">
        <f t="shared" si="0"/>
        <v>0</v>
      </c>
      <c r="AP44" s="603"/>
      <c r="AQ44" s="603"/>
      <c r="AR44" s="603"/>
      <c r="AS44" s="603"/>
      <c r="AT44" s="603"/>
      <c r="AU44" s="597"/>
      <c r="AV44" s="597"/>
      <c r="AW44" s="597"/>
      <c r="AX44" s="597"/>
      <c r="AY44" s="597"/>
      <c r="AZ44" s="533"/>
      <c r="BA44" s="604" t="s">
        <v>395</v>
      </c>
      <c r="BB44" s="597"/>
      <c r="BC44" s="597"/>
      <c r="BD44" s="597"/>
      <c r="BE44" s="597"/>
      <c r="BF44" s="598"/>
      <c r="BG44" s="535"/>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8"/>
    </row>
    <row r="45" spans="1:106" s="34" customFormat="1" ht="12.75" x14ac:dyDescent="0.2">
      <c r="A45" s="599"/>
      <c r="B45" s="600"/>
      <c r="C45" s="600"/>
      <c r="D45" s="600"/>
      <c r="E45" s="601"/>
      <c r="F45" s="601"/>
      <c r="G45" s="601"/>
      <c r="H45" s="601"/>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3">
        <f t="shared" si="0"/>
        <v>0</v>
      </c>
      <c r="AP45" s="603"/>
      <c r="AQ45" s="603"/>
      <c r="AR45" s="603"/>
      <c r="AS45" s="603"/>
      <c r="AT45" s="603"/>
      <c r="AU45" s="597"/>
      <c r="AV45" s="597"/>
      <c r="AW45" s="597"/>
      <c r="AX45" s="597"/>
      <c r="AY45" s="597"/>
      <c r="AZ45" s="533"/>
      <c r="BA45" s="604" t="s">
        <v>395</v>
      </c>
      <c r="BB45" s="597"/>
      <c r="BC45" s="597"/>
      <c r="BD45" s="597"/>
      <c r="BE45" s="597"/>
      <c r="BF45" s="598"/>
      <c r="BG45" s="535"/>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8"/>
    </row>
    <row r="46" spans="1:106" s="34" customFormat="1" ht="12.75" x14ac:dyDescent="0.2">
      <c r="A46" s="599"/>
      <c r="B46" s="600"/>
      <c r="C46" s="600"/>
      <c r="D46" s="600"/>
      <c r="E46" s="601"/>
      <c r="F46" s="601"/>
      <c r="G46" s="601"/>
      <c r="H46" s="601"/>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3">
        <f t="shared" si="0"/>
        <v>0</v>
      </c>
      <c r="AP46" s="603"/>
      <c r="AQ46" s="603"/>
      <c r="AR46" s="603"/>
      <c r="AS46" s="603"/>
      <c r="AT46" s="603"/>
      <c r="AU46" s="597"/>
      <c r="AV46" s="597"/>
      <c r="AW46" s="597"/>
      <c r="AX46" s="597"/>
      <c r="AY46" s="597"/>
      <c r="AZ46" s="533"/>
      <c r="BA46" s="604" t="s">
        <v>395</v>
      </c>
      <c r="BB46" s="597"/>
      <c r="BC46" s="597"/>
      <c r="BD46" s="597"/>
      <c r="BE46" s="597"/>
      <c r="BF46" s="598"/>
      <c r="BG46" s="535"/>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8"/>
    </row>
    <row r="47" spans="1:106" s="34" customFormat="1" ht="12.75" x14ac:dyDescent="0.2">
      <c r="A47" s="599"/>
      <c r="B47" s="600"/>
      <c r="C47" s="600"/>
      <c r="D47" s="600"/>
      <c r="E47" s="601"/>
      <c r="F47" s="601"/>
      <c r="G47" s="601"/>
      <c r="H47" s="601"/>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3">
        <f t="shared" si="0"/>
        <v>0</v>
      </c>
      <c r="AP47" s="603"/>
      <c r="AQ47" s="603"/>
      <c r="AR47" s="603"/>
      <c r="AS47" s="603"/>
      <c r="AT47" s="603"/>
      <c r="AU47" s="597"/>
      <c r="AV47" s="597"/>
      <c r="AW47" s="597"/>
      <c r="AX47" s="597"/>
      <c r="AY47" s="597"/>
      <c r="AZ47" s="533"/>
      <c r="BA47" s="604" t="s">
        <v>395</v>
      </c>
      <c r="BB47" s="597"/>
      <c r="BC47" s="597"/>
      <c r="BD47" s="597"/>
      <c r="BE47" s="597"/>
      <c r="BF47" s="598"/>
      <c r="BG47" s="535"/>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8"/>
    </row>
    <row r="48" spans="1:106" s="34" customFormat="1" ht="12.75" x14ac:dyDescent="0.2">
      <c r="A48" s="599"/>
      <c r="B48" s="600"/>
      <c r="C48" s="600"/>
      <c r="D48" s="600"/>
      <c r="E48" s="601"/>
      <c r="F48" s="601"/>
      <c r="G48" s="601"/>
      <c r="H48" s="601"/>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3">
        <f t="shared" si="0"/>
        <v>0</v>
      </c>
      <c r="AP48" s="603"/>
      <c r="AQ48" s="603"/>
      <c r="AR48" s="603"/>
      <c r="AS48" s="603"/>
      <c r="AT48" s="603"/>
      <c r="AU48" s="597"/>
      <c r="AV48" s="597"/>
      <c r="AW48" s="597"/>
      <c r="AX48" s="597"/>
      <c r="AY48" s="597"/>
      <c r="AZ48" s="533"/>
      <c r="BA48" s="604" t="s">
        <v>395</v>
      </c>
      <c r="BB48" s="597"/>
      <c r="BC48" s="597"/>
      <c r="BD48" s="597"/>
      <c r="BE48" s="597"/>
      <c r="BF48" s="598"/>
      <c r="BG48" s="535"/>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8"/>
    </row>
    <row r="49" spans="1:106" s="34" customFormat="1" ht="12.75" x14ac:dyDescent="0.2">
      <c r="A49" s="599"/>
      <c r="B49" s="600"/>
      <c r="C49" s="600"/>
      <c r="D49" s="600"/>
      <c r="E49" s="601"/>
      <c r="F49" s="601"/>
      <c r="G49" s="601"/>
      <c r="H49" s="601"/>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3">
        <f t="shared" si="0"/>
        <v>0</v>
      </c>
      <c r="AP49" s="603"/>
      <c r="AQ49" s="603"/>
      <c r="AR49" s="603"/>
      <c r="AS49" s="603"/>
      <c r="AT49" s="603"/>
      <c r="AU49" s="597"/>
      <c r="AV49" s="597"/>
      <c r="AW49" s="597"/>
      <c r="AX49" s="597"/>
      <c r="AY49" s="597"/>
      <c r="AZ49" s="533"/>
      <c r="BA49" s="604" t="s">
        <v>395</v>
      </c>
      <c r="BB49" s="597"/>
      <c r="BC49" s="597"/>
      <c r="BD49" s="597"/>
      <c r="BE49" s="597"/>
      <c r="BF49" s="598"/>
      <c r="BG49" s="535"/>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8"/>
    </row>
    <row r="50" spans="1:106" s="34" customFormat="1" ht="12.75" x14ac:dyDescent="0.2">
      <c r="A50" s="599"/>
      <c r="B50" s="600"/>
      <c r="C50" s="600"/>
      <c r="D50" s="600"/>
      <c r="E50" s="601"/>
      <c r="F50" s="601"/>
      <c r="G50" s="601"/>
      <c r="H50" s="601"/>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3">
        <f t="shared" si="0"/>
        <v>0</v>
      </c>
      <c r="AP50" s="603"/>
      <c r="AQ50" s="603"/>
      <c r="AR50" s="603"/>
      <c r="AS50" s="603"/>
      <c r="AT50" s="603"/>
      <c r="AU50" s="597"/>
      <c r="AV50" s="597"/>
      <c r="AW50" s="597"/>
      <c r="AX50" s="597"/>
      <c r="AY50" s="597"/>
      <c r="AZ50" s="533"/>
      <c r="BA50" s="604" t="s">
        <v>395</v>
      </c>
      <c r="BB50" s="597"/>
      <c r="BC50" s="597"/>
      <c r="BD50" s="597"/>
      <c r="BE50" s="597"/>
      <c r="BF50" s="598"/>
      <c r="BG50" s="535"/>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8"/>
    </row>
    <row r="51" spans="1:106" s="34" customFormat="1" ht="12.75" x14ac:dyDescent="0.2">
      <c r="A51" s="599"/>
      <c r="B51" s="600"/>
      <c r="C51" s="600"/>
      <c r="D51" s="600"/>
      <c r="E51" s="601"/>
      <c r="F51" s="601"/>
      <c r="G51" s="601"/>
      <c r="H51" s="601"/>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3">
        <f t="shared" si="0"/>
        <v>0</v>
      </c>
      <c r="AP51" s="603"/>
      <c r="AQ51" s="603"/>
      <c r="AR51" s="603"/>
      <c r="AS51" s="603"/>
      <c r="AT51" s="603"/>
      <c r="AU51" s="597"/>
      <c r="AV51" s="597"/>
      <c r="AW51" s="597"/>
      <c r="AX51" s="597"/>
      <c r="AY51" s="597"/>
      <c r="AZ51" s="533"/>
      <c r="BA51" s="604" t="s">
        <v>395</v>
      </c>
      <c r="BB51" s="597"/>
      <c r="BC51" s="597"/>
      <c r="BD51" s="597"/>
      <c r="BE51" s="597"/>
      <c r="BF51" s="598"/>
      <c r="BG51" s="535"/>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8"/>
    </row>
    <row r="52" spans="1:106" s="34" customFormat="1" ht="12.75" x14ac:dyDescent="0.2">
      <c r="A52" s="599"/>
      <c r="B52" s="600"/>
      <c r="C52" s="600"/>
      <c r="D52" s="600"/>
      <c r="E52" s="601"/>
      <c r="F52" s="601"/>
      <c r="G52" s="601"/>
      <c r="H52" s="601"/>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3">
        <f t="shared" si="0"/>
        <v>0</v>
      </c>
      <c r="AP52" s="603"/>
      <c r="AQ52" s="603"/>
      <c r="AR52" s="603"/>
      <c r="AS52" s="603"/>
      <c r="AT52" s="603"/>
      <c r="AU52" s="597"/>
      <c r="AV52" s="597"/>
      <c r="AW52" s="597"/>
      <c r="AX52" s="597"/>
      <c r="AY52" s="597"/>
      <c r="AZ52" s="533"/>
      <c r="BA52" s="604" t="s">
        <v>395</v>
      </c>
      <c r="BB52" s="597"/>
      <c r="BC52" s="597"/>
      <c r="BD52" s="597"/>
      <c r="BE52" s="597"/>
      <c r="BF52" s="598"/>
      <c r="BG52" s="535"/>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8"/>
    </row>
    <row r="53" spans="1:106" s="34" customFormat="1" ht="12.75" x14ac:dyDescent="0.2">
      <c r="A53" s="599"/>
      <c r="B53" s="600"/>
      <c r="C53" s="600"/>
      <c r="D53" s="600"/>
      <c r="E53" s="601"/>
      <c r="F53" s="601"/>
      <c r="G53" s="601"/>
      <c r="H53" s="601"/>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3">
        <f t="shared" si="0"/>
        <v>0</v>
      </c>
      <c r="AP53" s="603"/>
      <c r="AQ53" s="603"/>
      <c r="AR53" s="603"/>
      <c r="AS53" s="603"/>
      <c r="AT53" s="603"/>
      <c r="AU53" s="597"/>
      <c r="AV53" s="597"/>
      <c r="AW53" s="597"/>
      <c r="AX53" s="597"/>
      <c r="AY53" s="597"/>
      <c r="AZ53" s="533"/>
      <c r="BA53" s="604" t="s">
        <v>395</v>
      </c>
      <c r="BB53" s="597"/>
      <c r="BC53" s="597"/>
      <c r="BD53" s="597"/>
      <c r="BE53" s="597"/>
      <c r="BF53" s="598"/>
      <c r="BG53" s="535"/>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8"/>
    </row>
    <row r="54" spans="1:106" s="34" customFormat="1" ht="12.75" x14ac:dyDescent="0.2">
      <c r="A54" s="599"/>
      <c r="B54" s="600"/>
      <c r="C54" s="600"/>
      <c r="D54" s="600"/>
      <c r="E54" s="601"/>
      <c r="F54" s="601"/>
      <c r="G54" s="601"/>
      <c r="H54" s="601"/>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3">
        <f t="shared" si="0"/>
        <v>0</v>
      </c>
      <c r="AP54" s="603"/>
      <c r="AQ54" s="603"/>
      <c r="AR54" s="603"/>
      <c r="AS54" s="603"/>
      <c r="AT54" s="603"/>
      <c r="AU54" s="597"/>
      <c r="AV54" s="597"/>
      <c r="AW54" s="597"/>
      <c r="AX54" s="597"/>
      <c r="AY54" s="597"/>
      <c r="AZ54" s="533"/>
      <c r="BA54" s="604" t="s">
        <v>395</v>
      </c>
      <c r="BB54" s="597"/>
      <c r="BC54" s="597"/>
      <c r="BD54" s="597"/>
      <c r="BE54" s="597"/>
      <c r="BF54" s="598"/>
      <c r="BG54" s="535"/>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8"/>
    </row>
    <row r="55" spans="1:106" s="34" customFormat="1" ht="12.75" x14ac:dyDescent="0.2">
      <c r="A55" s="599"/>
      <c r="B55" s="600"/>
      <c r="C55" s="600"/>
      <c r="D55" s="600"/>
      <c r="E55" s="601"/>
      <c r="F55" s="601"/>
      <c r="G55" s="601"/>
      <c r="H55" s="601"/>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3">
        <f t="shared" si="0"/>
        <v>0</v>
      </c>
      <c r="AP55" s="603"/>
      <c r="AQ55" s="603"/>
      <c r="AR55" s="603"/>
      <c r="AS55" s="603"/>
      <c r="AT55" s="603"/>
      <c r="AU55" s="597"/>
      <c r="AV55" s="597"/>
      <c r="AW55" s="597"/>
      <c r="AX55" s="597"/>
      <c r="AY55" s="597"/>
      <c r="AZ55" s="533"/>
      <c r="BA55" s="604" t="s">
        <v>395</v>
      </c>
      <c r="BB55" s="597"/>
      <c r="BC55" s="597"/>
      <c r="BD55" s="597"/>
      <c r="BE55" s="597"/>
      <c r="BF55" s="598"/>
      <c r="BG55" s="535"/>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8"/>
    </row>
    <row r="56" spans="1:106" s="34" customFormat="1" ht="12.75" x14ac:dyDescent="0.2">
      <c r="A56" s="599"/>
      <c r="B56" s="600"/>
      <c r="C56" s="600"/>
      <c r="D56" s="600"/>
      <c r="E56" s="601"/>
      <c r="F56" s="601"/>
      <c r="G56" s="601"/>
      <c r="H56" s="601"/>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3">
        <f t="shared" si="0"/>
        <v>0</v>
      </c>
      <c r="AP56" s="603"/>
      <c r="AQ56" s="603"/>
      <c r="AR56" s="603"/>
      <c r="AS56" s="603"/>
      <c r="AT56" s="603"/>
      <c r="AU56" s="597"/>
      <c r="AV56" s="597"/>
      <c r="AW56" s="597"/>
      <c r="AX56" s="597"/>
      <c r="AY56" s="597"/>
      <c r="AZ56" s="533"/>
      <c r="BA56" s="604" t="s">
        <v>395</v>
      </c>
      <c r="BB56" s="597"/>
      <c r="BC56" s="597"/>
      <c r="BD56" s="597"/>
      <c r="BE56" s="597"/>
      <c r="BF56" s="598"/>
      <c r="BG56" s="535"/>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8"/>
    </row>
    <row r="57" spans="1:106" s="34" customFormat="1" ht="12.75" x14ac:dyDescent="0.2">
      <c r="A57" s="599"/>
      <c r="B57" s="600"/>
      <c r="C57" s="600"/>
      <c r="D57" s="600"/>
      <c r="E57" s="601"/>
      <c r="F57" s="601"/>
      <c r="G57" s="601"/>
      <c r="H57" s="601"/>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3">
        <f t="shared" si="0"/>
        <v>0</v>
      </c>
      <c r="AP57" s="603"/>
      <c r="AQ57" s="603"/>
      <c r="AR57" s="603"/>
      <c r="AS57" s="603"/>
      <c r="AT57" s="603"/>
      <c r="AU57" s="597"/>
      <c r="AV57" s="597"/>
      <c r="AW57" s="597"/>
      <c r="AX57" s="597"/>
      <c r="AY57" s="597"/>
      <c r="AZ57" s="533"/>
      <c r="BA57" s="604" t="s">
        <v>395</v>
      </c>
      <c r="BB57" s="597"/>
      <c r="BC57" s="597"/>
      <c r="BD57" s="597"/>
      <c r="BE57" s="597"/>
      <c r="BF57" s="598"/>
      <c r="BG57" s="535"/>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8"/>
    </row>
    <row r="58" spans="1:106" s="34" customFormat="1" ht="12.75" x14ac:dyDescent="0.2">
      <c r="A58" s="599"/>
      <c r="B58" s="600"/>
      <c r="C58" s="600"/>
      <c r="D58" s="600"/>
      <c r="E58" s="601"/>
      <c r="F58" s="601"/>
      <c r="G58" s="601"/>
      <c r="H58" s="601"/>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3">
        <f t="shared" si="0"/>
        <v>0</v>
      </c>
      <c r="AP58" s="603"/>
      <c r="AQ58" s="603"/>
      <c r="AR58" s="603"/>
      <c r="AS58" s="603"/>
      <c r="AT58" s="603"/>
      <c r="AU58" s="597"/>
      <c r="AV58" s="597"/>
      <c r="AW58" s="597"/>
      <c r="AX58" s="597"/>
      <c r="AY58" s="597"/>
      <c r="AZ58" s="533"/>
      <c r="BA58" s="604" t="s">
        <v>395</v>
      </c>
      <c r="BB58" s="597"/>
      <c r="BC58" s="597"/>
      <c r="BD58" s="597"/>
      <c r="BE58" s="597"/>
      <c r="BF58" s="598"/>
      <c r="BG58" s="535"/>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8"/>
    </row>
    <row r="59" spans="1:106" s="34" customFormat="1" ht="12.75" x14ac:dyDescent="0.2">
      <c r="A59" s="599"/>
      <c r="B59" s="600"/>
      <c r="C59" s="600"/>
      <c r="D59" s="600"/>
      <c r="E59" s="601"/>
      <c r="F59" s="601"/>
      <c r="G59" s="601"/>
      <c r="H59" s="601"/>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3">
        <f t="shared" si="0"/>
        <v>0</v>
      </c>
      <c r="AP59" s="603"/>
      <c r="AQ59" s="603"/>
      <c r="AR59" s="603"/>
      <c r="AS59" s="603"/>
      <c r="AT59" s="603"/>
      <c r="AU59" s="597"/>
      <c r="AV59" s="597"/>
      <c r="AW59" s="597"/>
      <c r="AX59" s="597"/>
      <c r="AY59" s="597"/>
      <c r="AZ59" s="533"/>
      <c r="BA59" s="604" t="s">
        <v>395</v>
      </c>
      <c r="BB59" s="597"/>
      <c r="BC59" s="597"/>
      <c r="BD59" s="597"/>
      <c r="BE59" s="597"/>
      <c r="BF59" s="598"/>
      <c r="BG59" s="535"/>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8"/>
    </row>
    <row r="60" spans="1:106" s="34" customFormat="1" ht="12.75" x14ac:dyDescent="0.2">
      <c r="A60" s="599"/>
      <c r="B60" s="600"/>
      <c r="C60" s="600"/>
      <c r="D60" s="600"/>
      <c r="E60" s="601"/>
      <c r="F60" s="601"/>
      <c r="G60" s="601"/>
      <c r="H60" s="601"/>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3">
        <f t="shared" si="0"/>
        <v>0</v>
      </c>
      <c r="AP60" s="603"/>
      <c r="AQ60" s="603"/>
      <c r="AR60" s="603"/>
      <c r="AS60" s="603"/>
      <c r="AT60" s="603"/>
      <c r="AU60" s="597"/>
      <c r="AV60" s="597"/>
      <c r="AW60" s="597"/>
      <c r="AX60" s="597"/>
      <c r="AY60" s="597"/>
      <c r="AZ60" s="533"/>
      <c r="BA60" s="604" t="s">
        <v>395</v>
      </c>
      <c r="BB60" s="597"/>
      <c r="BC60" s="597"/>
      <c r="BD60" s="597"/>
      <c r="BE60" s="597"/>
      <c r="BF60" s="598"/>
      <c r="BG60" s="535"/>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8"/>
    </row>
    <row r="61" spans="1:106" s="34" customFormat="1" ht="12.75" x14ac:dyDescent="0.2">
      <c r="A61" s="599"/>
      <c r="B61" s="600"/>
      <c r="C61" s="600"/>
      <c r="D61" s="600"/>
      <c r="E61" s="601"/>
      <c r="F61" s="601"/>
      <c r="G61" s="601"/>
      <c r="H61" s="601"/>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3">
        <f t="shared" si="0"/>
        <v>0</v>
      </c>
      <c r="AP61" s="603"/>
      <c r="AQ61" s="603"/>
      <c r="AR61" s="603"/>
      <c r="AS61" s="603"/>
      <c r="AT61" s="603"/>
      <c r="AU61" s="597"/>
      <c r="AV61" s="597"/>
      <c r="AW61" s="597"/>
      <c r="AX61" s="597"/>
      <c r="AY61" s="597"/>
      <c r="AZ61" s="533"/>
      <c r="BA61" s="604" t="s">
        <v>395</v>
      </c>
      <c r="BB61" s="597"/>
      <c r="BC61" s="597"/>
      <c r="BD61" s="597"/>
      <c r="BE61" s="597"/>
      <c r="BF61" s="598"/>
      <c r="BG61" s="535"/>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8"/>
    </row>
    <row r="62" spans="1:106" s="34" customFormat="1" ht="12.75" x14ac:dyDescent="0.2">
      <c r="A62" s="599"/>
      <c r="B62" s="600"/>
      <c r="C62" s="600"/>
      <c r="D62" s="600"/>
      <c r="E62" s="601"/>
      <c r="F62" s="601"/>
      <c r="G62" s="601"/>
      <c r="H62" s="601"/>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3">
        <f t="shared" si="0"/>
        <v>0</v>
      </c>
      <c r="AP62" s="603"/>
      <c r="AQ62" s="603"/>
      <c r="AR62" s="603"/>
      <c r="AS62" s="603"/>
      <c r="AT62" s="603"/>
      <c r="AU62" s="597"/>
      <c r="AV62" s="597"/>
      <c r="AW62" s="597"/>
      <c r="AX62" s="597"/>
      <c r="AY62" s="597"/>
      <c r="AZ62" s="533"/>
      <c r="BA62" s="604" t="s">
        <v>395</v>
      </c>
      <c r="BB62" s="597"/>
      <c r="BC62" s="597"/>
      <c r="BD62" s="597"/>
      <c r="BE62" s="597"/>
      <c r="BF62" s="598"/>
      <c r="BG62" s="535"/>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8"/>
    </row>
    <row r="63" spans="1:106" s="34" customFormat="1" ht="12.75" x14ac:dyDescent="0.2">
      <c r="A63" s="599"/>
      <c r="B63" s="600"/>
      <c r="C63" s="600"/>
      <c r="D63" s="600"/>
      <c r="E63" s="601"/>
      <c r="F63" s="601"/>
      <c r="G63" s="601"/>
      <c r="H63" s="601"/>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3">
        <f t="shared" si="0"/>
        <v>0</v>
      </c>
      <c r="AP63" s="603"/>
      <c r="AQ63" s="603"/>
      <c r="AR63" s="603"/>
      <c r="AS63" s="603"/>
      <c r="AT63" s="603"/>
      <c r="AU63" s="597"/>
      <c r="AV63" s="597"/>
      <c r="AW63" s="597"/>
      <c r="AX63" s="597"/>
      <c r="AY63" s="597"/>
      <c r="AZ63" s="533"/>
      <c r="BA63" s="604" t="s">
        <v>395</v>
      </c>
      <c r="BB63" s="597"/>
      <c r="BC63" s="597"/>
      <c r="BD63" s="597"/>
      <c r="BE63" s="597"/>
      <c r="BF63" s="598"/>
      <c r="BG63" s="535"/>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8"/>
    </row>
    <row r="64" spans="1:106" s="34" customFormat="1" ht="12.75" x14ac:dyDescent="0.2">
      <c r="A64" s="599"/>
      <c r="B64" s="600"/>
      <c r="C64" s="600"/>
      <c r="D64" s="600"/>
      <c r="E64" s="601"/>
      <c r="F64" s="601"/>
      <c r="G64" s="601"/>
      <c r="H64" s="601"/>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3">
        <f t="shared" si="0"/>
        <v>0</v>
      </c>
      <c r="AP64" s="603"/>
      <c r="AQ64" s="603"/>
      <c r="AR64" s="603"/>
      <c r="AS64" s="603"/>
      <c r="AT64" s="603"/>
      <c r="AU64" s="597"/>
      <c r="AV64" s="597"/>
      <c r="AW64" s="597"/>
      <c r="AX64" s="597"/>
      <c r="AY64" s="597"/>
      <c r="AZ64" s="533"/>
      <c r="BA64" s="604" t="s">
        <v>395</v>
      </c>
      <c r="BB64" s="597"/>
      <c r="BC64" s="597"/>
      <c r="BD64" s="597"/>
      <c r="BE64" s="597"/>
      <c r="BF64" s="598"/>
      <c r="BG64" s="535"/>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8"/>
    </row>
    <row r="65" spans="1:106" s="34" customFormat="1" ht="12.75" x14ac:dyDescent="0.2">
      <c r="A65" s="599"/>
      <c r="B65" s="600"/>
      <c r="C65" s="600"/>
      <c r="D65" s="600"/>
      <c r="E65" s="601"/>
      <c r="F65" s="601"/>
      <c r="G65" s="601"/>
      <c r="H65" s="601"/>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3">
        <f t="shared" si="0"/>
        <v>0</v>
      </c>
      <c r="AP65" s="603"/>
      <c r="AQ65" s="603"/>
      <c r="AR65" s="603"/>
      <c r="AS65" s="603"/>
      <c r="AT65" s="603"/>
      <c r="AU65" s="597"/>
      <c r="AV65" s="597"/>
      <c r="AW65" s="597"/>
      <c r="AX65" s="597"/>
      <c r="AY65" s="597"/>
      <c r="AZ65" s="533"/>
      <c r="BA65" s="604" t="s">
        <v>395</v>
      </c>
      <c r="BB65" s="597"/>
      <c r="BC65" s="597"/>
      <c r="BD65" s="597"/>
      <c r="BE65" s="597"/>
      <c r="BF65" s="598"/>
      <c r="BG65" s="535"/>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8"/>
    </row>
    <row r="66" spans="1:106" s="34" customFormat="1" ht="12.75" x14ac:dyDescent="0.2">
      <c r="A66" s="599"/>
      <c r="B66" s="600"/>
      <c r="C66" s="600"/>
      <c r="D66" s="600"/>
      <c r="E66" s="601"/>
      <c r="F66" s="601"/>
      <c r="G66" s="601"/>
      <c r="H66" s="601"/>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3">
        <f t="shared" si="0"/>
        <v>0</v>
      </c>
      <c r="AP66" s="603"/>
      <c r="AQ66" s="603"/>
      <c r="AR66" s="603"/>
      <c r="AS66" s="603"/>
      <c r="AT66" s="603"/>
      <c r="AU66" s="597"/>
      <c r="AV66" s="597"/>
      <c r="AW66" s="597"/>
      <c r="AX66" s="597"/>
      <c r="AY66" s="597"/>
      <c r="AZ66" s="533"/>
      <c r="BA66" s="604" t="s">
        <v>395</v>
      </c>
      <c r="BB66" s="597"/>
      <c r="BC66" s="597"/>
      <c r="BD66" s="597"/>
      <c r="BE66" s="597"/>
      <c r="BF66" s="598"/>
      <c r="BG66" s="535"/>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8"/>
    </row>
    <row r="67" spans="1:106" s="34" customFormat="1" ht="12.75" x14ac:dyDescent="0.2">
      <c r="A67" s="599"/>
      <c r="B67" s="600"/>
      <c r="C67" s="600"/>
      <c r="D67" s="600"/>
      <c r="E67" s="601"/>
      <c r="F67" s="601"/>
      <c r="G67" s="601"/>
      <c r="H67" s="601"/>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3">
        <f t="shared" si="0"/>
        <v>0</v>
      </c>
      <c r="AP67" s="603"/>
      <c r="AQ67" s="603"/>
      <c r="AR67" s="603"/>
      <c r="AS67" s="603"/>
      <c r="AT67" s="603"/>
      <c r="AU67" s="597"/>
      <c r="AV67" s="597"/>
      <c r="AW67" s="597"/>
      <c r="AX67" s="597"/>
      <c r="AY67" s="597"/>
      <c r="AZ67" s="533"/>
      <c r="BA67" s="604" t="s">
        <v>395</v>
      </c>
      <c r="BB67" s="597"/>
      <c r="BC67" s="597"/>
      <c r="BD67" s="597"/>
      <c r="BE67" s="597"/>
      <c r="BF67" s="598"/>
      <c r="BG67" s="535"/>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8"/>
    </row>
    <row r="68" spans="1:106" s="34" customFormat="1" ht="12.75" x14ac:dyDescent="0.2">
      <c r="A68" s="599"/>
      <c r="B68" s="600"/>
      <c r="C68" s="600"/>
      <c r="D68" s="600"/>
      <c r="E68" s="601"/>
      <c r="F68" s="601"/>
      <c r="G68" s="601"/>
      <c r="H68" s="601"/>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3">
        <f t="shared" si="0"/>
        <v>0</v>
      </c>
      <c r="AP68" s="603"/>
      <c r="AQ68" s="603"/>
      <c r="AR68" s="603"/>
      <c r="AS68" s="603"/>
      <c r="AT68" s="603"/>
      <c r="AU68" s="597"/>
      <c r="AV68" s="597"/>
      <c r="AW68" s="597"/>
      <c r="AX68" s="597"/>
      <c r="AY68" s="597"/>
      <c r="AZ68" s="533"/>
      <c r="BA68" s="604" t="s">
        <v>395</v>
      </c>
      <c r="BB68" s="597"/>
      <c r="BC68" s="597"/>
      <c r="BD68" s="597"/>
      <c r="BE68" s="597"/>
      <c r="BF68" s="598"/>
      <c r="BG68" s="535"/>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8"/>
    </row>
    <row r="69" spans="1:106" s="34" customFormat="1" ht="12.75" x14ac:dyDescent="0.2">
      <c r="A69" s="599"/>
      <c r="B69" s="600"/>
      <c r="C69" s="600"/>
      <c r="D69" s="600"/>
      <c r="E69" s="601"/>
      <c r="F69" s="601"/>
      <c r="G69" s="601"/>
      <c r="H69" s="601"/>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3">
        <f t="shared" si="0"/>
        <v>0</v>
      </c>
      <c r="AP69" s="603"/>
      <c r="AQ69" s="603"/>
      <c r="AR69" s="603"/>
      <c r="AS69" s="603"/>
      <c r="AT69" s="603"/>
      <c r="AU69" s="597"/>
      <c r="AV69" s="597"/>
      <c r="AW69" s="597"/>
      <c r="AX69" s="597"/>
      <c r="AY69" s="597"/>
      <c r="AZ69" s="533"/>
      <c r="BA69" s="604" t="s">
        <v>395</v>
      </c>
      <c r="BB69" s="597"/>
      <c r="BC69" s="597"/>
      <c r="BD69" s="597"/>
      <c r="BE69" s="597"/>
      <c r="BF69" s="598"/>
      <c r="BG69" s="535"/>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c r="CU69" s="597"/>
      <c r="CV69" s="597"/>
      <c r="CW69" s="597"/>
      <c r="CX69" s="597"/>
      <c r="CY69" s="597"/>
      <c r="CZ69" s="597"/>
      <c r="DA69" s="597"/>
      <c r="DB69" s="598"/>
    </row>
    <row r="70" spans="1:106" s="34" customFormat="1" ht="12.75" x14ac:dyDescent="0.2">
      <c r="A70" s="599"/>
      <c r="B70" s="600"/>
      <c r="C70" s="600"/>
      <c r="D70" s="600"/>
      <c r="E70" s="601"/>
      <c r="F70" s="601"/>
      <c r="G70" s="601"/>
      <c r="H70" s="601"/>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3">
        <f t="shared" si="0"/>
        <v>0</v>
      </c>
      <c r="AP70" s="603"/>
      <c r="AQ70" s="603"/>
      <c r="AR70" s="603"/>
      <c r="AS70" s="603"/>
      <c r="AT70" s="603"/>
      <c r="AU70" s="597"/>
      <c r="AV70" s="597"/>
      <c r="AW70" s="597"/>
      <c r="AX70" s="597"/>
      <c r="AY70" s="597"/>
      <c r="AZ70" s="533"/>
      <c r="BA70" s="604" t="s">
        <v>395</v>
      </c>
      <c r="BB70" s="597"/>
      <c r="BC70" s="597"/>
      <c r="BD70" s="597"/>
      <c r="BE70" s="597"/>
      <c r="BF70" s="598"/>
      <c r="BG70" s="535"/>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8"/>
    </row>
    <row r="71" spans="1:106" s="34" customFormat="1" ht="12.75" x14ac:dyDescent="0.2">
      <c r="A71" s="599"/>
      <c r="B71" s="600"/>
      <c r="C71" s="600"/>
      <c r="D71" s="600"/>
      <c r="E71" s="601"/>
      <c r="F71" s="601"/>
      <c r="G71" s="601"/>
      <c r="H71" s="601"/>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3">
        <f t="shared" si="0"/>
        <v>0</v>
      </c>
      <c r="AP71" s="603"/>
      <c r="AQ71" s="603"/>
      <c r="AR71" s="603"/>
      <c r="AS71" s="603"/>
      <c r="AT71" s="603"/>
      <c r="AU71" s="597"/>
      <c r="AV71" s="597"/>
      <c r="AW71" s="597"/>
      <c r="AX71" s="597"/>
      <c r="AY71" s="597"/>
      <c r="AZ71" s="533"/>
      <c r="BA71" s="604" t="s">
        <v>395</v>
      </c>
      <c r="BB71" s="597"/>
      <c r="BC71" s="597"/>
      <c r="BD71" s="597"/>
      <c r="BE71" s="597"/>
      <c r="BF71" s="598"/>
      <c r="BG71" s="535"/>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8"/>
    </row>
    <row r="72" spans="1:106" s="34" customFormat="1" ht="12.75" x14ac:dyDescent="0.2">
      <c r="A72" s="599"/>
      <c r="B72" s="600"/>
      <c r="C72" s="600"/>
      <c r="D72" s="600"/>
      <c r="E72" s="601"/>
      <c r="F72" s="601"/>
      <c r="G72" s="601"/>
      <c r="H72" s="601"/>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3">
        <f t="shared" si="0"/>
        <v>0</v>
      </c>
      <c r="AP72" s="603"/>
      <c r="AQ72" s="603"/>
      <c r="AR72" s="603"/>
      <c r="AS72" s="603"/>
      <c r="AT72" s="603"/>
      <c r="AU72" s="597"/>
      <c r="AV72" s="597"/>
      <c r="AW72" s="597"/>
      <c r="AX72" s="597"/>
      <c r="AY72" s="597"/>
      <c r="AZ72" s="533"/>
      <c r="BA72" s="604" t="s">
        <v>395</v>
      </c>
      <c r="BB72" s="597"/>
      <c r="BC72" s="597"/>
      <c r="BD72" s="597"/>
      <c r="BE72" s="597"/>
      <c r="BF72" s="598"/>
      <c r="BG72" s="535"/>
      <c r="BH72" s="597"/>
      <c r="BI72" s="597"/>
      <c r="BJ72" s="597"/>
      <c r="BK72" s="597"/>
      <c r="BL72" s="597"/>
      <c r="BM72" s="597"/>
      <c r="BN72" s="597"/>
      <c r="BO72" s="597"/>
      <c r="BP72" s="597"/>
      <c r="BQ72" s="597"/>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8"/>
    </row>
    <row r="73" spans="1:106" s="34" customFormat="1" ht="12.75" x14ac:dyDescent="0.2">
      <c r="A73" s="599"/>
      <c r="B73" s="600"/>
      <c r="C73" s="600"/>
      <c r="D73" s="600"/>
      <c r="E73" s="601"/>
      <c r="F73" s="601"/>
      <c r="G73" s="601"/>
      <c r="H73" s="601"/>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3">
        <f t="shared" si="0"/>
        <v>0</v>
      </c>
      <c r="AP73" s="603"/>
      <c r="AQ73" s="603"/>
      <c r="AR73" s="603"/>
      <c r="AS73" s="603"/>
      <c r="AT73" s="603"/>
      <c r="AU73" s="597"/>
      <c r="AV73" s="597"/>
      <c r="AW73" s="597"/>
      <c r="AX73" s="597"/>
      <c r="AY73" s="597"/>
      <c r="AZ73" s="533"/>
      <c r="BA73" s="604" t="s">
        <v>395</v>
      </c>
      <c r="BB73" s="597"/>
      <c r="BC73" s="597"/>
      <c r="BD73" s="597"/>
      <c r="BE73" s="597"/>
      <c r="BF73" s="598"/>
      <c r="BG73" s="535"/>
      <c r="BH73" s="597"/>
      <c r="BI73" s="597"/>
      <c r="BJ73" s="597"/>
      <c r="BK73" s="597"/>
      <c r="BL73" s="597"/>
      <c r="BM73" s="597"/>
      <c r="BN73" s="597"/>
      <c r="BO73" s="597"/>
      <c r="BP73" s="597"/>
      <c r="BQ73" s="597"/>
      <c r="BR73" s="597"/>
      <c r="BS73" s="597"/>
      <c r="BT73" s="597"/>
      <c r="BU73" s="597"/>
      <c r="BV73" s="597"/>
      <c r="BW73" s="597"/>
      <c r="BX73" s="597"/>
      <c r="BY73" s="597"/>
      <c r="BZ73" s="597"/>
      <c r="CA73" s="597"/>
      <c r="CB73" s="597"/>
      <c r="CC73" s="597"/>
      <c r="CD73" s="597"/>
      <c r="CE73" s="597"/>
      <c r="CF73" s="597"/>
      <c r="CG73" s="597"/>
      <c r="CH73" s="597"/>
      <c r="CI73" s="597"/>
      <c r="CJ73" s="597"/>
      <c r="CK73" s="597"/>
      <c r="CL73" s="597"/>
      <c r="CM73" s="597"/>
      <c r="CN73" s="597"/>
      <c r="CO73" s="597"/>
      <c r="CP73" s="597"/>
      <c r="CQ73" s="597"/>
      <c r="CR73" s="597"/>
      <c r="CS73" s="597"/>
      <c r="CT73" s="597"/>
      <c r="CU73" s="597"/>
      <c r="CV73" s="597"/>
      <c r="CW73" s="597"/>
      <c r="CX73" s="597"/>
      <c r="CY73" s="597"/>
      <c r="CZ73" s="597"/>
      <c r="DA73" s="597"/>
      <c r="DB73" s="598"/>
    </row>
    <row r="74" spans="1:106" s="34" customFormat="1" ht="12.75" x14ac:dyDescent="0.2">
      <c r="A74" s="599"/>
      <c r="B74" s="600"/>
      <c r="C74" s="600"/>
      <c r="D74" s="600"/>
      <c r="E74" s="601"/>
      <c r="F74" s="601"/>
      <c r="G74" s="601"/>
      <c r="H74" s="601"/>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3">
        <f t="shared" si="0"/>
        <v>0</v>
      </c>
      <c r="AP74" s="603"/>
      <c r="AQ74" s="603"/>
      <c r="AR74" s="603"/>
      <c r="AS74" s="603"/>
      <c r="AT74" s="603"/>
      <c r="AU74" s="597"/>
      <c r="AV74" s="597"/>
      <c r="AW74" s="597"/>
      <c r="AX74" s="597"/>
      <c r="AY74" s="597"/>
      <c r="AZ74" s="533"/>
      <c r="BA74" s="604" t="s">
        <v>395</v>
      </c>
      <c r="BB74" s="597"/>
      <c r="BC74" s="597"/>
      <c r="BD74" s="597"/>
      <c r="BE74" s="597"/>
      <c r="BF74" s="598"/>
      <c r="BG74" s="535"/>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8"/>
    </row>
    <row r="75" spans="1:106" ht="15.75" thickBot="1" x14ac:dyDescent="0.3">
      <c r="A75" s="589"/>
      <c r="B75" s="590"/>
      <c r="C75" s="590"/>
      <c r="D75" s="591"/>
      <c r="E75" s="592"/>
      <c r="F75" s="593"/>
      <c r="G75" s="593"/>
      <c r="H75" s="593"/>
      <c r="I75" s="594"/>
      <c r="J75" s="594"/>
      <c r="K75" s="594"/>
      <c r="L75" s="594"/>
      <c r="M75" s="594"/>
      <c r="N75" s="594"/>
      <c r="O75" s="594"/>
      <c r="P75" s="594"/>
      <c r="Q75" s="594"/>
      <c r="R75" s="594"/>
      <c r="S75" s="594"/>
      <c r="T75" s="594"/>
      <c r="U75" s="594"/>
      <c r="V75" s="594"/>
      <c r="W75" s="594"/>
      <c r="X75" s="595" t="s">
        <v>397</v>
      </c>
      <c r="Y75" s="596"/>
      <c r="Z75" s="596"/>
      <c r="AA75" s="596"/>
      <c r="AB75" s="596"/>
      <c r="AC75" s="596"/>
      <c r="AD75" s="596"/>
      <c r="AE75" s="596"/>
      <c r="AF75" s="596"/>
      <c r="AG75" s="596"/>
      <c r="AH75" s="596"/>
      <c r="AI75" s="596"/>
      <c r="AJ75" s="596"/>
      <c r="AK75" s="596"/>
      <c r="AL75" s="596"/>
      <c r="AM75" s="596"/>
      <c r="AN75" s="596"/>
      <c r="AO75" s="575">
        <f>SUM(AO9:AT74)</f>
        <v>0</v>
      </c>
      <c r="AP75" s="576"/>
      <c r="AQ75" s="576"/>
      <c r="AR75" s="576"/>
      <c r="AS75" s="576"/>
      <c r="AT75" s="576"/>
      <c r="AU75" s="575">
        <f>SUM(AU9:AZ74)</f>
        <v>0</v>
      </c>
      <c r="AV75" s="576"/>
      <c r="AW75" s="576"/>
      <c r="AX75" s="576"/>
      <c r="AY75" s="576"/>
      <c r="AZ75" s="577"/>
      <c r="BA75" s="586"/>
      <c r="BB75" s="539"/>
      <c r="BC75" s="539"/>
      <c r="BD75" s="539"/>
      <c r="BE75" s="539"/>
      <c r="BF75" s="587"/>
      <c r="BG75" s="588">
        <f>SUM(BG9:BL74)</f>
        <v>0</v>
      </c>
      <c r="BH75" s="576"/>
      <c r="BI75" s="576"/>
      <c r="BJ75" s="576"/>
      <c r="BK75" s="576"/>
      <c r="BL75" s="577"/>
      <c r="BM75" s="575">
        <f>SUM(BM9:BR74)</f>
        <v>0</v>
      </c>
      <c r="BN75" s="576"/>
      <c r="BO75" s="576"/>
      <c r="BP75" s="576"/>
      <c r="BQ75" s="576"/>
      <c r="BR75" s="577"/>
      <c r="BS75" s="575">
        <f>SUM(BS9:BX74)</f>
        <v>0</v>
      </c>
      <c r="BT75" s="576"/>
      <c r="BU75" s="576"/>
      <c r="BV75" s="576"/>
      <c r="BW75" s="576"/>
      <c r="BX75" s="577"/>
      <c r="BY75" s="575">
        <f>SUM(BY9:CD74)</f>
        <v>0</v>
      </c>
      <c r="BZ75" s="576"/>
      <c r="CA75" s="576"/>
      <c r="CB75" s="576"/>
      <c r="CC75" s="576"/>
      <c r="CD75" s="577"/>
      <c r="CE75" s="575">
        <f>SUM(CE9:CJ74)</f>
        <v>0</v>
      </c>
      <c r="CF75" s="576"/>
      <c r="CG75" s="576"/>
      <c r="CH75" s="576"/>
      <c r="CI75" s="576"/>
      <c r="CJ75" s="577"/>
      <c r="CK75" s="575">
        <f>SUM(CK9:CP74)</f>
        <v>0</v>
      </c>
      <c r="CL75" s="576"/>
      <c r="CM75" s="576"/>
      <c r="CN75" s="576"/>
      <c r="CO75" s="576"/>
      <c r="CP75" s="577"/>
      <c r="CQ75" s="575">
        <f>SUM(CQ9:CV74)</f>
        <v>0</v>
      </c>
      <c r="CR75" s="576"/>
      <c r="CS75" s="576"/>
      <c r="CT75" s="576"/>
      <c r="CU75" s="576"/>
      <c r="CV75" s="577"/>
      <c r="CW75" s="575">
        <f>SUM(CW9:DB74)</f>
        <v>0</v>
      </c>
      <c r="CX75" s="576"/>
      <c r="CY75" s="576"/>
      <c r="CZ75" s="576"/>
      <c r="DA75" s="576"/>
      <c r="DB75" s="578"/>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579" t="str">
        <f>BM2</f>
        <v>MARCH</v>
      </c>
      <c r="BN95" s="580"/>
      <c r="BO95" s="580"/>
      <c r="BP95" s="580"/>
      <c r="BQ95" s="580"/>
      <c r="BR95" s="580"/>
      <c r="BS95" s="580"/>
      <c r="BT95" s="580"/>
      <c r="BU95" s="580"/>
      <c r="BV95" s="581"/>
      <c r="BY95" s="54" t="s">
        <v>375</v>
      </c>
      <c r="CD95" s="582">
        <f>CD2</f>
        <v>2018</v>
      </c>
      <c r="CE95" s="583"/>
      <c r="CF95" s="583"/>
      <c r="CG95" s="583"/>
      <c r="CH95" s="583"/>
      <c r="CI95" s="583"/>
      <c r="CJ95" s="584"/>
      <c r="CL95" s="118"/>
      <c r="CR95" s="585" t="s">
        <v>398</v>
      </c>
      <c r="CS95" s="585"/>
      <c r="CT95" s="585"/>
      <c r="CU95" s="585"/>
      <c r="CV95" s="585"/>
      <c r="CW95" s="585"/>
      <c r="CX95" s="585"/>
      <c r="CY95" s="585"/>
    </row>
    <row r="96" spans="1:106" ht="24" customHeight="1" x14ac:dyDescent="0.25">
      <c r="A96" s="570" t="s">
        <v>361</v>
      </c>
      <c r="B96" s="570"/>
      <c r="C96" s="570"/>
      <c r="D96" s="570"/>
      <c r="E96" s="570"/>
      <c r="F96" s="570"/>
      <c r="G96" s="570"/>
      <c r="H96" s="570"/>
      <c r="I96" s="570"/>
      <c r="J96" s="570"/>
      <c r="K96" s="571" t="str">
        <f>IF(K4="","",K4)</f>
        <v/>
      </c>
      <c r="L96" s="571"/>
      <c r="M96" s="571"/>
      <c r="N96" s="571"/>
      <c r="O96" s="571"/>
      <c r="P96" s="571"/>
      <c r="Q96" s="571"/>
      <c r="R96" s="571"/>
      <c r="S96" s="571"/>
      <c r="T96" s="571"/>
      <c r="U96" s="571"/>
      <c r="V96" s="571"/>
      <c r="W96" s="571"/>
      <c r="X96" s="571"/>
      <c r="Y96" s="571"/>
      <c r="Z96" s="571"/>
      <c r="AA96" s="571"/>
      <c r="AB96" s="571"/>
      <c r="AC96" s="571"/>
      <c r="AD96" s="571"/>
      <c r="AE96" s="121"/>
      <c r="AF96" s="121"/>
      <c r="AG96" s="122" t="s">
        <v>377</v>
      </c>
      <c r="AH96" s="122"/>
      <c r="AI96" s="122"/>
      <c r="AJ96" s="571" t="str">
        <f>IF(AJ4="","",AJ4)</f>
        <v/>
      </c>
      <c r="AK96" s="571"/>
      <c r="AL96" s="571"/>
      <c r="AM96" s="571"/>
      <c r="AN96" s="571"/>
      <c r="AO96" s="571"/>
      <c r="AP96" s="571"/>
      <c r="AQ96" s="571"/>
      <c r="AR96" s="571"/>
      <c r="AS96" s="571"/>
      <c r="AT96" s="571"/>
      <c r="AU96" s="571"/>
      <c r="AV96" s="571"/>
      <c r="AW96" s="123"/>
      <c r="AX96" s="123"/>
      <c r="AY96" s="123"/>
      <c r="AZ96" s="123"/>
      <c r="BA96" s="123"/>
      <c r="BB96" s="123"/>
      <c r="BC96" s="123"/>
      <c r="BD96" s="123"/>
      <c r="BE96" s="124" t="s">
        <v>378</v>
      </c>
      <c r="BF96" s="571" t="str">
        <f>IF(BF4="","",BF4)</f>
        <v/>
      </c>
      <c r="BG96" s="571"/>
      <c r="BH96" s="571"/>
      <c r="BI96" s="571"/>
      <c r="BJ96" s="571"/>
      <c r="BK96" s="571"/>
      <c r="BL96" s="571"/>
      <c r="BM96" s="571"/>
      <c r="BN96" s="571"/>
      <c r="BO96" s="571"/>
      <c r="BP96" s="571"/>
      <c r="BQ96" s="571"/>
      <c r="BR96" s="571"/>
      <c r="BS96" s="571"/>
      <c r="BT96" s="571"/>
      <c r="BU96" s="571"/>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72" t="s">
        <v>380</v>
      </c>
      <c r="B99" s="561"/>
      <c r="C99" s="561"/>
      <c r="D99" s="561"/>
      <c r="E99" s="561" t="s">
        <v>400</v>
      </c>
      <c r="F99" s="561"/>
      <c r="G99" s="561"/>
      <c r="H99" s="561"/>
      <c r="I99" s="573" t="s">
        <v>401</v>
      </c>
      <c r="J99" s="573"/>
      <c r="K99" s="573"/>
      <c r="L99" s="573"/>
      <c r="M99" s="573"/>
      <c r="N99" s="573"/>
      <c r="O99" s="573"/>
      <c r="P99" s="573"/>
      <c r="Q99" s="573"/>
      <c r="R99" s="573"/>
      <c r="S99" s="573"/>
      <c r="T99" s="573"/>
      <c r="U99" s="573"/>
      <c r="V99" s="573" t="s">
        <v>383</v>
      </c>
      <c r="W99" s="573"/>
      <c r="X99" s="573"/>
      <c r="Y99" s="573"/>
      <c r="Z99" s="573"/>
      <c r="AA99" s="573"/>
      <c r="AB99" s="573"/>
      <c r="AC99" s="573"/>
      <c r="AD99" s="573"/>
      <c r="AE99" s="573"/>
      <c r="AF99" s="573"/>
      <c r="AG99" s="573"/>
      <c r="AH99" s="573"/>
      <c r="AI99" s="561" t="s">
        <v>384</v>
      </c>
      <c r="AJ99" s="561"/>
      <c r="AK99" s="561"/>
      <c r="AL99" s="561"/>
      <c r="AM99" s="561"/>
      <c r="AN99" s="574"/>
      <c r="AO99" s="572" t="s">
        <v>386</v>
      </c>
      <c r="AP99" s="561"/>
      <c r="AQ99" s="561"/>
      <c r="AR99" s="561"/>
      <c r="AS99" s="561"/>
      <c r="AT99" s="562"/>
      <c r="AU99" s="569" t="s">
        <v>402</v>
      </c>
      <c r="AV99" s="561"/>
      <c r="AW99" s="561"/>
      <c r="AX99" s="561"/>
      <c r="AY99" s="561"/>
      <c r="AZ99" s="561"/>
      <c r="BA99" s="561" t="s">
        <v>403</v>
      </c>
      <c r="BB99" s="561"/>
      <c r="BC99" s="561"/>
      <c r="BD99" s="561"/>
      <c r="BE99" s="561"/>
      <c r="BF99" s="561"/>
      <c r="BG99" s="561" t="s">
        <v>404</v>
      </c>
      <c r="BH99" s="561"/>
      <c r="BI99" s="561"/>
      <c r="BJ99" s="561"/>
      <c r="BK99" s="561"/>
      <c r="BL99" s="561"/>
      <c r="BM99" s="561" t="s">
        <v>389</v>
      </c>
      <c r="BN99" s="561"/>
      <c r="BO99" s="561"/>
      <c r="BP99" s="561"/>
      <c r="BQ99" s="561"/>
      <c r="BR99" s="561"/>
      <c r="BS99" s="561" t="s">
        <v>390</v>
      </c>
      <c r="BT99" s="561"/>
      <c r="BU99" s="561"/>
      <c r="BV99" s="561"/>
      <c r="BW99" s="561"/>
      <c r="BX99" s="561"/>
      <c r="BY99" s="561" t="s">
        <v>405</v>
      </c>
      <c r="BZ99" s="561"/>
      <c r="CA99" s="561"/>
      <c r="CB99" s="561"/>
      <c r="CC99" s="561"/>
      <c r="CD99" s="561"/>
      <c r="CE99" s="561" t="s">
        <v>387</v>
      </c>
      <c r="CF99" s="561"/>
      <c r="CG99" s="561"/>
      <c r="CH99" s="561"/>
      <c r="CI99" s="561"/>
      <c r="CJ99" s="561"/>
      <c r="CK99" s="561" t="s">
        <v>406</v>
      </c>
      <c r="CL99" s="561"/>
      <c r="CM99" s="561"/>
      <c r="CN99" s="561"/>
      <c r="CO99" s="561"/>
      <c r="CP99" s="561"/>
      <c r="CQ99" s="561" t="s">
        <v>407</v>
      </c>
      <c r="CR99" s="561"/>
      <c r="CS99" s="561"/>
      <c r="CT99" s="561"/>
      <c r="CU99" s="561"/>
      <c r="CV99" s="561"/>
      <c r="CW99" s="561" t="s">
        <v>408</v>
      </c>
      <c r="CX99" s="561"/>
      <c r="CY99" s="561"/>
      <c r="CZ99" s="561"/>
      <c r="DA99" s="561"/>
      <c r="DB99" s="561"/>
      <c r="DC99" s="561" t="s">
        <v>409</v>
      </c>
      <c r="DD99" s="561"/>
      <c r="DE99" s="561"/>
      <c r="DF99" s="561"/>
      <c r="DG99" s="561"/>
      <c r="DH99" s="561"/>
      <c r="DI99" s="561" t="s">
        <v>410</v>
      </c>
      <c r="DJ99" s="561"/>
      <c r="DK99" s="561"/>
      <c r="DL99" s="561"/>
      <c r="DM99" s="561"/>
      <c r="DN99" s="561"/>
      <c r="DO99" s="561" t="s">
        <v>411</v>
      </c>
      <c r="DP99" s="561"/>
      <c r="DQ99" s="561"/>
      <c r="DR99" s="561"/>
      <c r="DS99" s="561"/>
      <c r="DT99" s="561"/>
      <c r="DU99" s="561" t="s">
        <v>412</v>
      </c>
      <c r="DV99" s="561"/>
      <c r="DW99" s="561"/>
      <c r="DX99" s="561"/>
      <c r="DY99" s="561"/>
      <c r="DZ99" s="562"/>
    </row>
    <row r="100" spans="1:130" ht="13.5" customHeight="1" thickBot="1" x14ac:dyDescent="0.3">
      <c r="A100" s="563"/>
      <c r="B100" s="564"/>
      <c r="C100" s="564"/>
      <c r="D100" s="564"/>
      <c r="E100" s="564"/>
      <c r="F100" s="564"/>
      <c r="G100" s="564"/>
      <c r="H100" s="564"/>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59">
        <f>CW8+1</f>
        <v>12</v>
      </c>
      <c r="AJ100" s="559"/>
      <c r="AK100" s="559"/>
      <c r="AL100" s="559"/>
      <c r="AM100" s="559"/>
      <c r="AN100" s="566"/>
      <c r="AO100" s="567">
        <f>AI100+1</f>
        <v>13</v>
      </c>
      <c r="AP100" s="559"/>
      <c r="AQ100" s="559"/>
      <c r="AR100" s="559"/>
      <c r="AS100" s="559"/>
      <c r="AT100" s="560"/>
      <c r="AU100" s="568">
        <v>14</v>
      </c>
      <c r="AV100" s="559"/>
      <c r="AW100" s="559"/>
      <c r="AX100" s="559"/>
      <c r="AY100" s="559"/>
      <c r="AZ100" s="559"/>
      <c r="BA100" s="559">
        <v>15</v>
      </c>
      <c r="BB100" s="559"/>
      <c r="BC100" s="559"/>
      <c r="BD100" s="559"/>
      <c r="BE100" s="559"/>
      <c r="BF100" s="559"/>
      <c r="BG100" s="559">
        <v>16</v>
      </c>
      <c r="BH100" s="559"/>
      <c r="BI100" s="559"/>
      <c r="BJ100" s="559"/>
      <c r="BK100" s="559"/>
      <c r="BL100" s="559"/>
      <c r="BM100" s="559">
        <f>BG100+1</f>
        <v>17</v>
      </c>
      <c r="BN100" s="559"/>
      <c r="BO100" s="559"/>
      <c r="BP100" s="559"/>
      <c r="BQ100" s="559"/>
      <c r="BR100" s="559"/>
      <c r="BS100" s="559">
        <f>BM100+1</f>
        <v>18</v>
      </c>
      <c r="BT100" s="559"/>
      <c r="BU100" s="559"/>
      <c r="BV100" s="559"/>
      <c r="BW100" s="559"/>
      <c r="BX100" s="559"/>
      <c r="BY100" s="559">
        <f>BS100+1</f>
        <v>19</v>
      </c>
      <c r="BZ100" s="559"/>
      <c r="CA100" s="559"/>
      <c r="CB100" s="559"/>
      <c r="CC100" s="559"/>
      <c r="CD100" s="559"/>
      <c r="CE100" s="559">
        <f>BY100+1</f>
        <v>20</v>
      </c>
      <c r="CF100" s="559"/>
      <c r="CG100" s="559"/>
      <c r="CH100" s="559"/>
      <c r="CI100" s="559"/>
      <c r="CJ100" s="559"/>
      <c r="CK100" s="559">
        <f>CE100+1</f>
        <v>21</v>
      </c>
      <c r="CL100" s="559"/>
      <c r="CM100" s="559"/>
      <c r="CN100" s="559"/>
      <c r="CO100" s="559"/>
      <c r="CP100" s="559"/>
      <c r="CQ100" s="559">
        <f>CK100+1</f>
        <v>22</v>
      </c>
      <c r="CR100" s="559"/>
      <c r="CS100" s="559"/>
      <c r="CT100" s="559"/>
      <c r="CU100" s="559"/>
      <c r="CV100" s="559"/>
      <c r="CW100" s="559">
        <f>CQ100+1</f>
        <v>23</v>
      </c>
      <c r="CX100" s="559"/>
      <c r="CY100" s="559"/>
      <c r="CZ100" s="559"/>
      <c r="DA100" s="559"/>
      <c r="DB100" s="559"/>
      <c r="DC100" s="559">
        <f>CW100+1</f>
        <v>24</v>
      </c>
      <c r="DD100" s="559"/>
      <c r="DE100" s="559"/>
      <c r="DF100" s="559"/>
      <c r="DG100" s="559"/>
      <c r="DH100" s="559"/>
      <c r="DI100" s="559">
        <f>DC100+1</f>
        <v>25</v>
      </c>
      <c r="DJ100" s="559"/>
      <c r="DK100" s="559"/>
      <c r="DL100" s="559"/>
      <c r="DM100" s="559"/>
      <c r="DN100" s="559"/>
      <c r="DO100" s="559">
        <f>DI100+1</f>
        <v>26</v>
      </c>
      <c r="DP100" s="559"/>
      <c r="DQ100" s="559"/>
      <c r="DR100" s="559"/>
      <c r="DS100" s="559"/>
      <c r="DT100" s="559"/>
      <c r="DU100" s="559">
        <f>DO100+1</f>
        <v>27</v>
      </c>
      <c r="DV100" s="559"/>
      <c r="DW100" s="559"/>
      <c r="DX100" s="559"/>
      <c r="DY100" s="559"/>
      <c r="DZ100" s="560"/>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618"/>
      <c r="BA101" s="616"/>
      <c r="BB101" s="620"/>
      <c r="BC101" s="620"/>
      <c r="BD101" s="620"/>
      <c r="BE101" s="620"/>
      <c r="BF101" s="618"/>
      <c r="BG101" s="616"/>
      <c r="BH101" s="620"/>
      <c r="BI101" s="620"/>
      <c r="BJ101" s="620"/>
      <c r="BK101" s="620"/>
      <c r="BL101" s="618"/>
      <c r="BM101" s="616"/>
      <c r="BN101" s="620"/>
      <c r="BO101" s="620"/>
      <c r="BP101" s="620"/>
      <c r="BQ101" s="620"/>
      <c r="BR101" s="618"/>
      <c r="BS101" s="616"/>
      <c r="BT101" s="620"/>
      <c r="BU101" s="620"/>
      <c r="BV101" s="620"/>
      <c r="BW101" s="620"/>
      <c r="BX101" s="618"/>
      <c r="BY101" s="616"/>
      <c r="BZ101" s="620"/>
      <c r="CA101" s="620"/>
      <c r="CB101" s="620"/>
      <c r="CC101" s="620"/>
      <c r="CD101" s="618"/>
      <c r="CE101" s="616"/>
      <c r="CF101" s="620"/>
      <c r="CG101" s="620"/>
      <c r="CH101" s="620"/>
      <c r="CI101" s="620"/>
      <c r="CJ101" s="618"/>
      <c r="CK101" s="616"/>
      <c r="CL101" s="620"/>
      <c r="CM101" s="620"/>
      <c r="CN101" s="620"/>
      <c r="CO101" s="620"/>
      <c r="CP101" s="618"/>
      <c r="CQ101" s="616"/>
      <c r="CR101" s="620"/>
      <c r="CS101" s="620"/>
      <c r="CT101" s="620"/>
      <c r="CU101" s="620"/>
      <c r="CV101" s="618"/>
      <c r="CW101" s="616"/>
      <c r="CX101" s="620"/>
      <c r="CY101" s="620"/>
      <c r="CZ101" s="620"/>
      <c r="DA101" s="620"/>
      <c r="DB101" s="618"/>
      <c r="DC101" s="616"/>
      <c r="DD101" s="620"/>
      <c r="DE101" s="620"/>
      <c r="DF101" s="620"/>
      <c r="DG101" s="620"/>
      <c r="DH101" s="618"/>
      <c r="DI101" s="616"/>
      <c r="DJ101" s="620"/>
      <c r="DK101" s="620"/>
      <c r="DL101" s="620"/>
      <c r="DM101" s="620"/>
      <c r="DN101" s="618"/>
      <c r="DO101" s="616"/>
      <c r="DP101" s="620"/>
      <c r="DQ101" s="620"/>
      <c r="DR101" s="620"/>
      <c r="DS101" s="620"/>
      <c r="DT101" s="618"/>
      <c r="DU101" s="616"/>
      <c r="DV101" s="620"/>
      <c r="DW101" s="620"/>
      <c r="DX101" s="620"/>
      <c r="DY101" s="620"/>
      <c r="DZ101" s="621"/>
    </row>
    <row r="102" spans="1:130" x14ac:dyDescent="0.25">
      <c r="A102" s="547"/>
      <c r="B102" s="548"/>
      <c r="C102" s="548"/>
      <c r="D102" s="549"/>
      <c r="E102" s="504"/>
      <c r="F102" s="505"/>
      <c r="G102" s="505"/>
      <c r="H102" s="506"/>
      <c r="I102" s="550"/>
      <c r="J102" s="551"/>
      <c r="K102" s="551"/>
      <c r="L102" s="551"/>
      <c r="M102" s="551"/>
      <c r="N102" s="551"/>
      <c r="O102" s="551"/>
      <c r="P102" s="551"/>
      <c r="Q102" s="551"/>
      <c r="R102" s="551"/>
      <c r="S102" s="551"/>
      <c r="T102" s="551"/>
      <c r="U102" s="552"/>
      <c r="V102" s="553"/>
      <c r="W102" s="554"/>
      <c r="X102" s="554"/>
      <c r="Y102" s="554"/>
      <c r="Z102" s="554"/>
      <c r="AA102" s="554"/>
      <c r="AB102" s="554"/>
      <c r="AC102" s="554"/>
      <c r="AD102" s="554"/>
      <c r="AE102" s="554"/>
      <c r="AF102" s="554"/>
      <c r="AG102" s="554"/>
      <c r="AH102" s="555"/>
      <c r="AI102" s="556">
        <f t="shared" ref="AI102:AI157" si="1">SUM(AU102:DZ102)</f>
        <v>0</v>
      </c>
      <c r="AJ102" s="557"/>
      <c r="AK102" s="557"/>
      <c r="AL102" s="557"/>
      <c r="AM102" s="557"/>
      <c r="AN102" s="558"/>
      <c r="AO102" s="546" t="s">
        <v>395</v>
      </c>
      <c r="AP102" s="534"/>
      <c r="AQ102" s="534"/>
      <c r="AR102" s="534"/>
      <c r="AS102" s="534"/>
      <c r="AT102" s="536"/>
      <c r="AU102" s="546"/>
      <c r="AV102" s="534"/>
      <c r="AW102" s="534"/>
      <c r="AX102" s="534"/>
      <c r="AY102" s="534"/>
      <c r="AZ102" s="535"/>
      <c r="BA102" s="533"/>
      <c r="BB102" s="534"/>
      <c r="BC102" s="534"/>
      <c r="BD102" s="534"/>
      <c r="BE102" s="534"/>
      <c r="BF102" s="535"/>
      <c r="BG102" s="533"/>
      <c r="BH102" s="534"/>
      <c r="BI102" s="534"/>
      <c r="BJ102" s="534"/>
      <c r="BK102" s="534"/>
      <c r="BL102" s="535"/>
      <c r="BM102" s="533"/>
      <c r="BN102" s="534"/>
      <c r="BO102" s="534"/>
      <c r="BP102" s="534"/>
      <c r="BQ102" s="534"/>
      <c r="BR102" s="535"/>
      <c r="BS102" s="533"/>
      <c r="BT102" s="534"/>
      <c r="BU102" s="534"/>
      <c r="BV102" s="534"/>
      <c r="BW102" s="534"/>
      <c r="BX102" s="535"/>
      <c r="BY102" s="533"/>
      <c r="BZ102" s="534"/>
      <c r="CA102" s="534"/>
      <c r="CB102" s="534"/>
      <c r="CC102" s="534"/>
      <c r="CD102" s="535"/>
      <c r="CE102" s="533"/>
      <c r="CF102" s="534"/>
      <c r="CG102" s="534"/>
      <c r="CH102" s="534"/>
      <c r="CI102" s="534"/>
      <c r="CJ102" s="535"/>
      <c r="CK102" s="533"/>
      <c r="CL102" s="534"/>
      <c r="CM102" s="534"/>
      <c r="CN102" s="534"/>
      <c r="CO102" s="534"/>
      <c r="CP102" s="535"/>
      <c r="CQ102" s="533"/>
      <c r="CR102" s="534"/>
      <c r="CS102" s="534"/>
      <c r="CT102" s="534"/>
      <c r="CU102" s="534"/>
      <c r="CV102" s="535"/>
      <c r="CW102" s="533"/>
      <c r="CX102" s="534"/>
      <c r="CY102" s="534"/>
      <c r="CZ102" s="534"/>
      <c r="DA102" s="534"/>
      <c r="DB102" s="535"/>
      <c r="DC102" s="533"/>
      <c r="DD102" s="534"/>
      <c r="DE102" s="534"/>
      <c r="DF102" s="534"/>
      <c r="DG102" s="534"/>
      <c r="DH102" s="535"/>
      <c r="DI102" s="533"/>
      <c r="DJ102" s="534"/>
      <c r="DK102" s="534"/>
      <c r="DL102" s="534"/>
      <c r="DM102" s="534"/>
      <c r="DN102" s="535"/>
      <c r="DO102" s="533"/>
      <c r="DP102" s="534"/>
      <c r="DQ102" s="534"/>
      <c r="DR102" s="534"/>
      <c r="DS102" s="534"/>
      <c r="DT102" s="535"/>
      <c r="DU102" s="533"/>
      <c r="DV102" s="534"/>
      <c r="DW102" s="534"/>
      <c r="DX102" s="534"/>
      <c r="DY102" s="534"/>
      <c r="DZ102" s="536"/>
    </row>
    <row r="103" spans="1:130" x14ac:dyDescent="0.25">
      <c r="A103" s="547"/>
      <c r="B103" s="548"/>
      <c r="C103" s="548"/>
      <c r="D103" s="549"/>
      <c r="E103" s="504"/>
      <c r="F103" s="505"/>
      <c r="G103" s="505"/>
      <c r="H103" s="506"/>
      <c r="I103" s="550"/>
      <c r="J103" s="551"/>
      <c r="K103" s="551"/>
      <c r="L103" s="551"/>
      <c r="M103" s="551"/>
      <c r="N103" s="551"/>
      <c r="O103" s="551"/>
      <c r="P103" s="551"/>
      <c r="Q103" s="551"/>
      <c r="R103" s="551"/>
      <c r="S103" s="551"/>
      <c r="T103" s="551"/>
      <c r="U103" s="552"/>
      <c r="V103" s="553"/>
      <c r="W103" s="554"/>
      <c r="X103" s="554"/>
      <c r="Y103" s="554"/>
      <c r="Z103" s="554"/>
      <c r="AA103" s="554"/>
      <c r="AB103" s="554"/>
      <c r="AC103" s="554"/>
      <c r="AD103" s="554"/>
      <c r="AE103" s="554"/>
      <c r="AF103" s="554"/>
      <c r="AG103" s="554"/>
      <c r="AH103" s="555"/>
      <c r="AI103" s="556">
        <f t="shared" si="1"/>
        <v>0</v>
      </c>
      <c r="AJ103" s="557"/>
      <c r="AK103" s="557"/>
      <c r="AL103" s="557"/>
      <c r="AM103" s="557"/>
      <c r="AN103" s="558"/>
      <c r="AO103" s="546" t="s">
        <v>395</v>
      </c>
      <c r="AP103" s="534"/>
      <c r="AQ103" s="534"/>
      <c r="AR103" s="534"/>
      <c r="AS103" s="534"/>
      <c r="AT103" s="536"/>
      <c r="AU103" s="546"/>
      <c r="AV103" s="534"/>
      <c r="AW103" s="534"/>
      <c r="AX103" s="534"/>
      <c r="AY103" s="534"/>
      <c r="AZ103" s="535"/>
      <c r="BA103" s="533"/>
      <c r="BB103" s="534"/>
      <c r="BC103" s="534"/>
      <c r="BD103" s="534"/>
      <c r="BE103" s="534"/>
      <c r="BF103" s="535"/>
      <c r="BG103" s="533"/>
      <c r="BH103" s="534"/>
      <c r="BI103" s="534"/>
      <c r="BJ103" s="534"/>
      <c r="BK103" s="534"/>
      <c r="BL103" s="535"/>
      <c r="BM103" s="533"/>
      <c r="BN103" s="534"/>
      <c r="BO103" s="534"/>
      <c r="BP103" s="534"/>
      <c r="BQ103" s="534"/>
      <c r="BR103" s="535"/>
      <c r="BS103" s="533"/>
      <c r="BT103" s="534"/>
      <c r="BU103" s="534"/>
      <c r="BV103" s="534"/>
      <c r="BW103" s="534"/>
      <c r="BX103" s="535"/>
      <c r="BY103" s="533"/>
      <c r="BZ103" s="534"/>
      <c r="CA103" s="534"/>
      <c r="CB103" s="534"/>
      <c r="CC103" s="534"/>
      <c r="CD103" s="535"/>
      <c r="CE103" s="533"/>
      <c r="CF103" s="534"/>
      <c r="CG103" s="534"/>
      <c r="CH103" s="534"/>
      <c r="CI103" s="534"/>
      <c r="CJ103" s="535"/>
      <c r="CK103" s="533"/>
      <c r="CL103" s="534"/>
      <c r="CM103" s="534"/>
      <c r="CN103" s="534"/>
      <c r="CO103" s="534"/>
      <c r="CP103" s="535"/>
      <c r="CQ103" s="533"/>
      <c r="CR103" s="534"/>
      <c r="CS103" s="534"/>
      <c r="CT103" s="534"/>
      <c r="CU103" s="534"/>
      <c r="CV103" s="535"/>
      <c r="CW103" s="533"/>
      <c r="CX103" s="534"/>
      <c r="CY103" s="534"/>
      <c r="CZ103" s="534"/>
      <c r="DA103" s="534"/>
      <c r="DB103" s="535"/>
      <c r="DC103" s="533"/>
      <c r="DD103" s="534"/>
      <c r="DE103" s="534"/>
      <c r="DF103" s="534"/>
      <c r="DG103" s="534"/>
      <c r="DH103" s="535"/>
      <c r="DI103" s="533"/>
      <c r="DJ103" s="534"/>
      <c r="DK103" s="534"/>
      <c r="DL103" s="534"/>
      <c r="DM103" s="534"/>
      <c r="DN103" s="535"/>
      <c r="DO103" s="533"/>
      <c r="DP103" s="534"/>
      <c r="DQ103" s="534"/>
      <c r="DR103" s="534"/>
      <c r="DS103" s="534"/>
      <c r="DT103" s="535"/>
      <c r="DU103" s="533"/>
      <c r="DV103" s="534"/>
      <c r="DW103" s="534"/>
      <c r="DX103" s="534"/>
      <c r="DY103" s="534"/>
      <c r="DZ103" s="536"/>
    </row>
    <row r="104" spans="1:130" x14ac:dyDescent="0.25">
      <c r="A104" s="547"/>
      <c r="B104" s="548"/>
      <c r="C104" s="548"/>
      <c r="D104" s="549"/>
      <c r="E104" s="504"/>
      <c r="F104" s="505"/>
      <c r="G104" s="505"/>
      <c r="H104" s="506"/>
      <c r="I104" s="550"/>
      <c r="J104" s="551"/>
      <c r="K104" s="551"/>
      <c r="L104" s="551"/>
      <c r="M104" s="551"/>
      <c r="N104" s="551"/>
      <c r="O104" s="551"/>
      <c r="P104" s="551"/>
      <c r="Q104" s="551"/>
      <c r="R104" s="551"/>
      <c r="S104" s="551"/>
      <c r="T104" s="551"/>
      <c r="U104" s="552"/>
      <c r="V104" s="553"/>
      <c r="W104" s="554"/>
      <c r="X104" s="554"/>
      <c r="Y104" s="554"/>
      <c r="Z104" s="554"/>
      <c r="AA104" s="554"/>
      <c r="AB104" s="554"/>
      <c r="AC104" s="554"/>
      <c r="AD104" s="554"/>
      <c r="AE104" s="554"/>
      <c r="AF104" s="554"/>
      <c r="AG104" s="554"/>
      <c r="AH104" s="555"/>
      <c r="AI104" s="556">
        <f t="shared" si="1"/>
        <v>0</v>
      </c>
      <c r="AJ104" s="557"/>
      <c r="AK104" s="557"/>
      <c r="AL104" s="557"/>
      <c r="AM104" s="557"/>
      <c r="AN104" s="558"/>
      <c r="AO104" s="546" t="s">
        <v>395</v>
      </c>
      <c r="AP104" s="534"/>
      <c r="AQ104" s="534"/>
      <c r="AR104" s="534"/>
      <c r="AS104" s="534"/>
      <c r="AT104" s="536"/>
      <c r="AU104" s="546"/>
      <c r="AV104" s="534"/>
      <c r="AW104" s="534"/>
      <c r="AX104" s="534"/>
      <c r="AY104" s="534"/>
      <c r="AZ104" s="535"/>
      <c r="BA104" s="533"/>
      <c r="BB104" s="534"/>
      <c r="BC104" s="534"/>
      <c r="BD104" s="534"/>
      <c r="BE104" s="534"/>
      <c r="BF104" s="535"/>
      <c r="BG104" s="533"/>
      <c r="BH104" s="534"/>
      <c r="BI104" s="534"/>
      <c r="BJ104" s="534"/>
      <c r="BK104" s="534"/>
      <c r="BL104" s="535"/>
      <c r="BM104" s="533"/>
      <c r="BN104" s="534"/>
      <c r="BO104" s="534"/>
      <c r="BP104" s="534"/>
      <c r="BQ104" s="534"/>
      <c r="BR104" s="535"/>
      <c r="BS104" s="533"/>
      <c r="BT104" s="534"/>
      <c r="BU104" s="534"/>
      <c r="BV104" s="534"/>
      <c r="BW104" s="534"/>
      <c r="BX104" s="535"/>
      <c r="BY104" s="533"/>
      <c r="BZ104" s="534"/>
      <c r="CA104" s="534"/>
      <c r="CB104" s="534"/>
      <c r="CC104" s="534"/>
      <c r="CD104" s="535"/>
      <c r="CE104" s="533"/>
      <c r="CF104" s="534"/>
      <c r="CG104" s="534"/>
      <c r="CH104" s="534"/>
      <c r="CI104" s="534"/>
      <c r="CJ104" s="535"/>
      <c r="CK104" s="533"/>
      <c r="CL104" s="534"/>
      <c r="CM104" s="534"/>
      <c r="CN104" s="534"/>
      <c r="CO104" s="534"/>
      <c r="CP104" s="535"/>
      <c r="CQ104" s="533"/>
      <c r="CR104" s="534"/>
      <c r="CS104" s="534"/>
      <c r="CT104" s="534"/>
      <c r="CU104" s="534"/>
      <c r="CV104" s="535"/>
      <c r="CW104" s="533"/>
      <c r="CX104" s="534"/>
      <c r="CY104" s="534"/>
      <c r="CZ104" s="534"/>
      <c r="DA104" s="534"/>
      <c r="DB104" s="535"/>
      <c r="DC104" s="533"/>
      <c r="DD104" s="534"/>
      <c r="DE104" s="534"/>
      <c r="DF104" s="534"/>
      <c r="DG104" s="534"/>
      <c r="DH104" s="535"/>
      <c r="DI104" s="533"/>
      <c r="DJ104" s="534"/>
      <c r="DK104" s="534"/>
      <c r="DL104" s="534"/>
      <c r="DM104" s="534"/>
      <c r="DN104" s="535"/>
      <c r="DO104" s="533"/>
      <c r="DP104" s="534"/>
      <c r="DQ104" s="534"/>
      <c r="DR104" s="534"/>
      <c r="DS104" s="534"/>
      <c r="DT104" s="535"/>
      <c r="DU104" s="533"/>
      <c r="DV104" s="534"/>
      <c r="DW104" s="534"/>
      <c r="DX104" s="534"/>
      <c r="DY104" s="534"/>
      <c r="DZ104" s="536"/>
    </row>
    <row r="105" spans="1:130" x14ac:dyDescent="0.25">
      <c r="A105" s="547"/>
      <c r="B105" s="548"/>
      <c r="C105" s="548"/>
      <c r="D105" s="549"/>
      <c r="E105" s="504"/>
      <c r="F105" s="505"/>
      <c r="G105" s="505"/>
      <c r="H105" s="506"/>
      <c r="I105" s="550"/>
      <c r="J105" s="551"/>
      <c r="K105" s="551"/>
      <c r="L105" s="551"/>
      <c r="M105" s="551"/>
      <c r="N105" s="551"/>
      <c r="O105" s="551"/>
      <c r="P105" s="551"/>
      <c r="Q105" s="551"/>
      <c r="R105" s="551"/>
      <c r="S105" s="551"/>
      <c r="T105" s="551"/>
      <c r="U105" s="552"/>
      <c r="V105" s="553"/>
      <c r="W105" s="554"/>
      <c r="X105" s="554"/>
      <c r="Y105" s="554"/>
      <c r="Z105" s="554"/>
      <c r="AA105" s="554"/>
      <c r="AB105" s="554"/>
      <c r="AC105" s="554"/>
      <c r="AD105" s="554"/>
      <c r="AE105" s="554"/>
      <c r="AF105" s="554"/>
      <c r="AG105" s="554"/>
      <c r="AH105" s="555"/>
      <c r="AI105" s="556">
        <f t="shared" si="1"/>
        <v>0</v>
      </c>
      <c r="AJ105" s="557"/>
      <c r="AK105" s="557"/>
      <c r="AL105" s="557"/>
      <c r="AM105" s="557"/>
      <c r="AN105" s="558"/>
      <c r="AO105" s="546" t="s">
        <v>395</v>
      </c>
      <c r="AP105" s="534"/>
      <c r="AQ105" s="534"/>
      <c r="AR105" s="534"/>
      <c r="AS105" s="534"/>
      <c r="AT105" s="536"/>
      <c r="AU105" s="546"/>
      <c r="AV105" s="534"/>
      <c r="AW105" s="534"/>
      <c r="AX105" s="534"/>
      <c r="AY105" s="534"/>
      <c r="AZ105" s="535"/>
      <c r="BA105" s="533"/>
      <c r="BB105" s="534"/>
      <c r="BC105" s="534"/>
      <c r="BD105" s="534"/>
      <c r="BE105" s="534"/>
      <c r="BF105" s="535"/>
      <c r="BG105" s="533"/>
      <c r="BH105" s="534"/>
      <c r="BI105" s="534"/>
      <c r="BJ105" s="534"/>
      <c r="BK105" s="534"/>
      <c r="BL105" s="535"/>
      <c r="BM105" s="533"/>
      <c r="BN105" s="534"/>
      <c r="BO105" s="534"/>
      <c r="BP105" s="534"/>
      <c r="BQ105" s="534"/>
      <c r="BR105" s="535"/>
      <c r="BS105" s="533"/>
      <c r="BT105" s="534"/>
      <c r="BU105" s="534"/>
      <c r="BV105" s="534"/>
      <c r="BW105" s="534"/>
      <c r="BX105" s="535"/>
      <c r="BY105" s="533"/>
      <c r="BZ105" s="534"/>
      <c r="CA105" s="534"/>
      <c r="CB105" s="534"/>
      <c r="CC105" s="534"/>
      <c r="CD105" s="535"/>
      <c r="CE105" s="533"/>
      <c r="CF105" s="534"/>
      <c r="CG105" s="534"/>
      <c r="CH105" s="534"/>
      <c r="CI105" s="534"/>
      <c r="CJ105" s="535"/>
      <c r="CK105" s="533"/>
      <c r="CL105" s="534"/>
      <c r="CM105" s="534"/>
      <c r="CN105" s="534"/>
      <c r="CO105" s="534"/>
      <c r="CP105" s="535"/>
      <c r="CQ105" s="533"/>
      <c r="CR105" s="534"/>
      <c r="CS105" s="534"/>
      <c r="CT105" s="534"/>
      <c r="CU105" s="534"/>
      <c r="CV105" s="535"/>
      <c r="CW105" s="533"/>
      <c r="CX105" s="534"/>
      <c r="CY105" s="534"/>
      <c r="CZ105" s="534"/>
      <c r="DA105" s="534"/>
      <c r="DB105" s="535"/>
      <c r="DC105" s="533"/>
      <c r="DD105" s="534"/>
      <c r="DE105" s="534"/>
      <c r="DF105" s="534"/>
      <c r="DG105" s="534"/>
      <c r="DH105" s="535"/>
      <c r="DI105" s="533"/>
      <c r="DJ105" s="534"/>
      <c r="DK105" s="534"/>
      <c r="DL105" s="534"/>
      <c r="DM105" s="534"/>
      <c r="DN105" s="535"/>
      <c r="DO105" s="533"/>
      <c r="DP105" s="534"/>
      <c r="DQ105" s="534"/>
      <c r="DR105" s="534"/>
      <c r="DS105" s="534"/>
      <c r="DT105" s="535"/>
      <c r="DU105" s="533"/>
      <c r="DV105" s="534"/>
      <c r="DW105" s="534"/>
      <c r="DX105" s="534"/>
      <c r="DY105" s="534"/>
      <c r="DZ105" s="536"/>
    </row>
    <row r="106" spans="1:130" x14ac:dyDescent="0.25">
      <c r="A106" s="547"/>
      <c r="B106" s="548"/>
      <c r="C106" s="548"/>
      <c r="D106" s="549"/>
      <c r="E106" s="504"/>
      <c r="F106" s="505"/>
      <c r="G106" s="505"/>
      <c r="H106" s="506"/>
      <c r="I106" s="550"/>
      <c r="J106" s="551"/>
      <c r="K106" s="551"/>
      <c r="L106" s="551"/>
      <c r="M106" s="551"/>
      <c r="N106" s="551"/>
      <c r="O106" s="551"/>
      <c r="P106" s="551"/>
      <c r="Q106" s="551"/>
      <c r="R106" s="551"/>
      <c r="S106" s="551"/>
      <c r="T106" s="551"/>
      <c r="U106" s="552"/>
      <c r="V106" s="553"/>
      <c r="W106" s="554"/>
      <c r="X106" s="554"/>
      <c r="Y106" s="554"/>
      <c r="Z106" s="554"/>
      <c r="AA106" s="554"/>
      <c r="AB106" s="554"/>
      <c r="AC106" s="554"/>
      <c r="AD106" s="554"/>
      <c r="AE106" s="554"/>
      <c r="AF106" s="554"/>
      <c r="AG106" s="554"/>
      <c r="AH106" s="555"/>
      <c r="AI106" s="556">
        <f t="shared" si="1"/>
        <v>0</v>
      </c>
      <c r="AJ106" s="557"/>
      <c r="AK106" s="557"/>
      <c r="AL106" s="557"/>
      <c r="AM106" s="557"/>
      <c r="AN106" s="558"/>
      <c r="AO106" s="546" t="s">
        <v>395</v>
      </c>
      <c r="AP106" s="534"/>
      <c r="AQ106" s="534"/>
      <c r="AR106" s="534"/>
      <c r="AS106" s="534"/>
      <c r="AT106" s="536"/>
      <c r="AU106" s="546"/>
      <c r="AV106" s="534"/>
      <c r="AW106" s="534"/>
      <c r="AX106" s="534"/>
      <c r="AY106" s="534"/>
      <c r="AZ106" s="535"/>
      <c r="BA106" s="533"/>
      <c r="BB106" s="534"/>
      <c r="BC106" s="534"/>
      <c r="BD106" s="534"/>
      <c r="BE106" s="534"/>
      <c r="BF106" s="535"/>
      <c r="BG106" s="533"/>
      <c r="BH106" s="534"/>
      <c r="BI106" s="534"/>
      <c r="BJ106" s="534"/>
      <c r="BK106" s="534"/>
      <c r="BL106" s="535"/>
      <c r="BM106" s="533"/>
      <c r="BN106" s="534"/>
      <c r="BO106" s="534"/>
      <c r="BP106" s="534"/>
      <c r="BQ106" s="534"/>
      <c r="BR106" s="535"/>
      <c r="BS106" s="533"/>
      <c r="BT106" s="534"/>
      <c r="BU106" s="534"/>
      <c r="BV106" s="534"/>
      <c r="BW106" s="534"/>
      <c r="BX106" s="535"/>
      <c r="BY106" s="533"/>
      <c r="BZ106" s="534"/>
      <c r="CA106" s="534"/>
      <c r="CB106" s="534"/>
      <c r="CC106" s="534"/>
      <c r="CD106" s="535"/>
      <c r="CE106" s="533"/>
      <c r="CF106" s="534"/>
      <c r="CG106" s="534"/>
      <c r="CH106" s="534"/>
      <c r="CI106" s="534"/>
      <c r="CJ106" s="535"/>
      <c r="CK106" s="533"/>
      <c r="CL106" s="534"/>
      <c r="CM106" s="534"/>
      <c r="CN106" s="534"/>
      <c r="CO106" s="534"/>
      <c r="CP106" s="535"/>
      <c r="CQ106" s="533"/>
      <c r="CR106" s="534"/>
      <c r="CS106" s="534"/>
      <c r="CT106" s="534"/>
      <c r="CU106" s="534"/>
      <c r="CV106" s="535"/>
      <c r="CW106" s="533"/>
      <c r="CX106" s="534"/>
      <c r="CY106" s="534"/>
      <c r="CZ106" s="534"/>
      <c r="DA106" s="534"/>
      <c r="DB106" s="535"/>
      <c r="DC106" s="533"/>
      <c r="DD106" s="534"/>
      <c r="DE106" s="534"/>
      <c r="DF106" s="534"/>
      <c r="DG106" s="534"/>
      <c r="DH106" s="535"/>
      <c r="DI106" s="533"/>
      <c r="DJ106" s="534"/>
      <c r="DK106" s="534"/>
      <c r="DL106" s="534"/>
      <c r="DM106" s="534"/>
      <c r="DN106" s="535"/>
      <c r="DO106" s="533"/>
      <c r="DP106" s="534"/>
      <c r="DQ106" s="534"/>
      <c r="DR106" s="534"/>
      <c r="DS106" s="534"/>
      <c r="DT106" s="535"/>
      <c r="DU106" s="533"/>
      <c r="DV106" s="534"/>
      <c r="DW106" s="534"/>
      <c r="DX106" s="534"/>
      <c r="DY106" s="534"/>
      <c r="DZ106" s="536"/>
    </row>
    <row r="107" spans="1:130" x14ac:dyDescent="0.25">
      <c r="A107" s="547"/>
      <c r="B107" s="548"/>
      <c r="C107" s="548"/>
      <c r="D107" s="549"/>
      <c r="E107" s="504"/>
      <c r="F107" s="505"/>
      <c r="G107" s="505"/>
      <c r="H107" s="506"/>
      <c r="I107" s="550"/>
      <c r="J107" s="551"/>
      <c r="K107" s="551"/>
      <c r="L107" s="551"/>
      <c r="M107" s="551"/>
      <c r="N107" s="551"/>
      <c r="O107" s="551"/>
      <c r="P107" s="551"/>
      <c r="Q107" s="551"/>
      <c r="R107" s="551"/>
      <c r="S107" s="551"/>
      <c r="T107" s="551"/>
      <c r="U107" s="552"/>
      <c r="V107" s="553"/>
      <c r="W107" s="554"/>
      <c r="X107" s="554"/>
      <c r="Y107" s="554"/>
      <c r="Z107" s="554"/>
      <c r="AA107" s="554"/>
      <c r="AB107" s="554"/>
      <c r="AC107" s="554"/>
      <c r="AD107" s="554"/>
      <c r="AE107" s="554"/>
      <c r="AF107" s="554"/>
      <c r="AG107" s="554"/>
      <c r="AH107" s="555"/>
      <c r="AI107" s="556">
        <f t="shared" si="1"/>
        <v>0</v>
      </c>
      <c r="AJ107" s="557"/>
      <c r="AK107" s="557"/>
      <c r="AL107" s="557"/>
      <c r="AM107" s="557"/>
      <c r="AN107" s="558"/>
      <c r="AO107" s="546" t="s">
        <v>395</v>
      </c>
      <c r="AP107" s="534"/>
      <c r="AQ107" s="534"/>
      <c r="AR107" s="534"/>
      <c r="AS107" s="534"/>
      <c r="AT107" s="536"/>
      <c r="AU107" s="546"/>
      <c r="AV107" s="534"/>
      <c r="AW107" s="534"/>
      <c r="AX107" s="534"/>
      <c r="AY107" s="534"/>
      <c r="AZ107" s="535"/>
      <c r="BA107" s="533"/>
      <c r="BB107" s="534"/>
      <c r="BC107" s="534"/>
      <c r="BD107" s="534"/>
      <c r="BE107" s="534"/>
      <c r="BF107" s="535"/>
      <c r="BG107" s="533"/>
      <c r="BH107" s="534"/>
      <c r="BI107" s="534"/>
      <c r="BJ107" s="534"/>
      <c r="BK107" s="534"/>
      <c r="BL107" s="535"/>
      <c r="BM107" s="533"/>
      <c r="BN107" s="534"/>
      <c r="BO107" s="534"/>
      <c r="BP107" s="534"/>
      <c r="BQ107" s="534"/>
      <c r="BR107" s="535"/>
      <c r="BS107" s="533"/>
      <c r="BT107" s="534"/>
      <c r="BU107" s="534"/>
      <c r="BV107" s="534"/>
      <c r="BW107" s="534"/>
      <c r="BX107" s="535"/>
      <c r="BY107" s="533"/>
      <c r="BZ107" s="534"/>
      <c r="CA107" s="534"/>
      <c r="CB107" s="534"/>
      <c r="CC107" s="534"/>
      <c r="CD107" s="535"/>
      <c r="CE107" s="533"/>
      <c r="CF107" s="534"/>
      <c r="CG107" s="534"/>
      <c r="CH107" s="534"/>
      <c r="CI107" s="534"/>
      <c r="CJ107" s="535"/>
      <c r="CK107" s="533"/>
      <c r="CL107" s="534"/>
      <c r="CM107" s="534"/>
      <c r="CN107" s="534"/>
      <c r="CO107" s="534"/>
      <c r="CP107" s="535"/>
      <c r="CQ107" s="533"/>
      <c r="CR107" s="534"/>
      <c r="CS107" s="534"/>
      <c r="CT107" s="534"/>
      <c r="CU107" s="534"/>
      <c r="CV107" s="535"/>
      <c r="CW107" s="533"/>
      <c r="CX107" s="534"/>
      <c r="CY107" s="534"/>
      <c r="CZ107" s="534"/>
      <c r="DA107" s="534"/>
      <c r="DB107" s="535"/>
      <c r="DC107" s="533"/>
      <c r="DD107" s="534"/>
      <c r="DE107" s="534"/>
      <c r="DF107" s="534"/>
      <c r="DG107" s="534"/>
      <c r="DH107" s="535"/>
      <c r="DI107" s="533"/>
      <c r="DJ107" s="534"/>
      <c r="DK107" s="534"/>
      <c r="DL107" s="534"/>
      <c r="DM107" s="534"/>
      <c r="DN107" s="535"/>
      <c r="DO107" s="533"/>
      <c r="DP107" s="534"/>
      <c r="DQ107" s="534"/>
      <c r="DR107" s="534"/>
      <c r="DS107" s="534"/>
      <c r="DT107" s="535"/>
      <c r="DU107" s="533"/>
      <c r="DV107" s="534"/>
      <c r="DW107" s="534"/>
      <c r="DX107" s="534"/>
      <c r="DY107" s="534"/>
      <c r="DZ107" s="536"/>
    </row>
    <row r="108" spans="1:130" x14ac:dyDescent="0.25">
      <c r="A108" s="547"/>
      <c r="B108" s="548"/>
      <c r="C108" s="548"/>
      <c r="D108" s="549"/>
      <c r="E108" s="504"/>
      <c r="F108" s="505"/>
      <c r="G108" s="505"/>
      <c r="H108" s="506"/>
      <c r="I108" s="550"/>
      <c r="J108" s="551"/>
      <c r="K108" s="551"/>
      <c r="L108" s="551"/>
      <c r="M108" s="551"/>
      <c r="N108" s="551"/>
      <c r="O108" s="551"/>
      <c r="P108" s="551"/>
      <c r="Q108" s="551"/>
      <c r="R108" s="551"/>
      <c r="S108" s="551"/>
      <c r="T108" s="551"/>
      <c r="U108" s="552"/>
      <c r="V108" s="553"/>
      <c r="W108" s="554"/>
      <c r="X108" s="554"/>
      <c r="Y108" s="554"/>
      <c r="Z108" s="554"/>
      <c r="AA108" s="554"/>
      <c r="AB108" s="554"/>
      <c r="AC108" s="554"/>
      <c r="AD108" s="554"/>
      <c r="AE108" s="554"/>
      <c r="AF108" s="554"/>
      <c r="AG108" s="554"/>
      <c r="AH108" s="555"/>
      <c r="AI108" s="556">
        <f t="shared" si="1"/>
        <v>0</v>
      </c>
      <c r="AJ108" s="557"/>
      <c r="AK108" s="557"/>
      <c r="AL108" s="557"/>
      <c r="AM108" s="557"/>
      <c r="AN108" s="558"/>
      <c r="AO108" s="546" t="s">
        <v>395</v>
      </c>
      <c r="AP108" s="534"/>
      <c r="AQ108" s="534"/>
      <c r="AR108" s="534"/>
      <c r="AS108" s="534"/>
      <c r="AT108" s="536"/>
      <c r="AU108" s="546"/>
      <c r="AV108" s="534"/>
      <c r="AW108" s="534"/>
      <c r="AX108" s="534"/>
      <c r="AY108" s="534"/>
      <c r="AZ108" s="535"/>
      <c r="BA108" s="533"/>
      <c r="BB108" s="534"/>
      <c r="BC108" s="534"/>
      <c r="BD108" s="534"/>
      <c r="BE108" s="534"/>
      <c r="BF108" s="535"/>
      <c r="BG108" s="533"/>
      <c r="BH108" s="534"/>
      <c r="BI108" s="534"/>
      <c r="BJ108" s="534"/>
      <c r="BK108" s="534"/>
      <c r="BL108" s="535"/>
      <c r="BM108" s="533"/>
      <c r="BN108" s="534"/>
      <c r="BO108" s="534"/>
      <c r="BP108" s="534"/>
      <c r="BQ108" s="534"/>
      <c r="BR108" s="535"/>
      <c r="BS108" s="533"/>
      <c r="BT108" s="534"/>
      <c r="BU108" s="534"/>
      <c r="BV108" s="534"/>
      <c r="BW108" s="534"/>
      <c r="BX108" s="535"/>
      <c r="BY108" s="533"/>
      <c r="BZ108" s="534"/>
      <c r="CA108" s="534"/>
      <c r="CB108" s="534"/>
      <c r="CC108" s="534"/>
      <c r="CD108" s="535"/>
      <c r="CE108" s="533"/>
      <c r="CF108" s="534"/>
      <c r="CG108" s="534"/>
      <c r="CH108" s="534"/>
      <c r="CI108" s="534"/>
      <c r="CJ108" s="535"/>
      <c r="CK108" s="533"/>
      <c r="CL108" s="534"/>
      <c r="CM108" s="534"/>
      <c r="CN108" s="534"/>
      <c r="CO108" s="534"/>
      <c r="CP108" s="535"/>
      <c r="CQ108" s="533"/>
      <c r="CR108" s="534"/>
      <c r="CS108" s="534"/>
      <c r="CT108" s="534"/>
      <c r="CU108" s="534"/>
      <c r="CV108" s="535"/>
      <c r="CW108" s="533"/>
      <c r="CX108" s="534"/>
      <c r="CY108" s="534"/>
      <c r="CZ108" s="534"/>
      <c r="DA108" s="534"/>
      <c r="DB108" s="535"/>
      <c r="DC108" s="533"/>
      <c r="DD108" s="534"/>
      <c r="DE108" s="534"/>
      <c r="DF108" s="534"/>
      <c r="DG108" s="534"/>
      <c r="DH108" s="535"/>
      <c r="DI108" s="533"/>
      <c r="DJ108" s="534"/>
      <c r="DK108" s="534"/>
      <c r="DL108" s="534"/>
      <c r="DM108" s="534"/>
      <c r="DN108" s="535"/>
      <c r="DO108" s="533"/>
      <c r="DP108" s="534"/>
      <c r="DQ108" s="534"/>
      <c r="DR108" s="534"/>
      <c r="DS108" s="534"/>
      <c r="DT108" s="535"/>
      <c r="DU108" s="533"/>
      <c r="DV108" s="534"/>
      <c r="DW108" s="534"/>
      <c r="DX108" s="534"/>
      <c r="DY108" s="534"/>
      <c r="DZ108" s="536"/>
    </row>
    <row r="109" spans="1:130" x14ac:dyDescent="0.25">
      <c r="A109" s="547"/>
      <c r="B109" s="548"/>
      <c r="C109" s="548"/>
      <c r="D109" s="549"/>
      <c r="E109" s="504"/>
      <c r="F109" s="505"/>
      <c r="G109" s="505"/>
      <c r="H109" s="506"/>
      <c r="I109" s="550"/>
      <c r="J109" s="551"/>
      <c r="K109" s="551"/>
      <c r="L109" s="551"/>
      <c r="M109" s="551"/>
      <c r="N109" s="551"/>
      <c r="O109" s="551"/>
      <c r="P109" s="551"/>
      <c r="Q109" s="551"/>
      <c r="R109" s="551"/>
      <c r="S109" s="551"/>
      <c r="T109" s="551"/>
      <c r="U109" s="552"/>
      <c r="V109" s="553"/>
      <c r="W109" s="554"/>
      <c r="X109" s="554"/>
      <c r="Y109" s="554"/>
      <c r="Z109" s="554"/>
      <c r="AA109" s="554"/>
      <c r="AB109" s="554"/>
      <c r="AC109" s="554"/>
      <c r="AD109" s="554"/>
      <c r="AE109" s="554"/>
      <c r="AF109" s="554"/>
      <c r="AG109" s="554"/>
      <c r="AH109" s="555"/>
      <c r="AI109" s="556">
        <f t="shared" si="1"/>
        <v>0</v>
      </c>
      <c r="AJ109" s="557"/>
      <c r="AK109" s="557"/>
      <c r="AL109" s="557"/>
      <c r="AM109" s="557"/>
      <c r="AN109" s="558"/>
      <c r="AO109" s="546" t="s">
        <v>395</v>
      </c>
      <c r="AP109" s="534"/>
      <c r="AQ109" s="534"/>
      <c r="AR109" s="534"/>
      <c r="AS109" s="534"/>
      <c r="AT109" s="536"/>
      <c r="AU109" s="546"/>
      <c r="AV109" s="534"/>
      <c r="AW109" s="534"/>
      <c r="AX109" s="534"/>
      <c r="AY109" s="534"/>
      <c r="AZ109" s="535"/>
      <c r="BA109" s="533"/>
      <c r="BB109" s="534"/>
      <c r="BC109" s="534"/>
      <c r="BD109" s="534"/>
      <c r="BE109" s="534"/>
      <c r="BF109" s="535"/>
      <c r="BG109" s="533"/>
      <c r="BH109" s="534"/>
      <c r="BI109" s="534"/>
      <c r="BJ109" s="534"/>
      <c r="BK109" s="534"/>
      <c r="BL109" s="535"/>
      <c r="BM109" s="533"/>
      <c r="BN109" s="534"/>
      <c r="BO109" s="534"/>
      <c r="BP109" s="534"/>
      <c r="BQ109" s="534"/>
      <c r="BR109" s="535"/>
      <c r="BS109" s="533"/>
      <c r="BT109" s="534"/>
      <c r="BU109" s="534"/>
      <c r="BV109" s="534"/>
      <c r="BW109" s="534"/>
      <c r="BX109" s="535"/>
      <c r="BY109" s="533"/>
      <c r="BZ109" s="534"/>
      <c r="CA109" s="534"/>
      <c r="CB109" s="534"/>
      <c r="CC109" s="534"/>
      <c r="CD109" s="535"/>
      <c r="CE109" s="533"/>
      <c r="CF109" s="534"/>
      <c r="CG109" s="534"/>
      <c r="CH109" s="534"/>
      <c r="CI109" s="534"/>
      <c r="CJ109" s="535"/>
      <c r="CK109" s="533"/>
      <c r="CL109" s="534"/>
      <c r="CM109" s="534"/>
      <c r="CN109" s="534"/>
      <c r="CO109" s="534"/>
      <c r="CP109" s="535"/>
      <c r="CQ109" s="533"/>
      <c r="CR109" s="534"/>
      <c r="CS109" s="534"/>
      <c r="CT109" s="534"/>
      <c r="CU109" s="534"/>
      <c r="CV109" s="535"/>
      <c r="CW109" s="533"/>
      <c r="CX109" s="534"/>
      <c r="CY109" s="534"/>
      <c r="CZ109" s="534"/>
      <c r="DA109" s="534"/>
      <c r="DB109" s="535"/>
      <c r="DC109" s="533"/>
      <c r="DD109" s="534"/>
      <c r="DE109" s="534"/>
      <c r="DF109" s="534"/>
      <c r="DG109" s="534"/>
      <c r="DH109" s="535"/>
      <c r="DI109" s="533"/>
      <c r="DJ109" s="534"/>
      <c r="DK109" s="534"/>
      <c r="DL109" s="534"/>
      <c r="DM109" s="534"/>
      <c r="DN109" s="535"/>
      <c r="DO109" s="533"/>
      <c r="DP109" s="534"/>
      <c r="DQ109" s="534"/>
      <c r="DR109" s="534"/>
      <c r="DS109" s="534"/>
      <c r="DT109" s="535"/>
      <c r="DU109" s="533"/>
      <c r="DV109" s="534"/>
      <c r="DW109" s="534"/>
      <c r="DX109" s="534"/>
      <c r="DY109" s="534"/>
      <c r="DZ109" s="536"/>
    </row>
    <row r="110" spans="1:130" x14ac:dyDescent="0.25">
      <c r="A110" s="547"/>
      <c r="B110" s="548"/>
      <c r="C110" s="548"/>
      <c r="D110" s="549"/>
      <c r="E110" s="504"/>
      <c r="F110" s="505"/>
      <c r="G110" s="505"/>
      <c r="H110" s="506"/>
      <c r="I110" s="550"/>
      <c r="J110" s="551"/>
      <c r="K110" s="551"/>
      <c r="L110" s="551"/>
      <c r="M110" s="551"/>
      <c r="N110" s="551"/>
      <c r="O110" s="551"/>
      <c r="P110" s="551"/>
      <c r="Q110" s="551"/>
      <c r="R110" s="551"/>
      <c r="S110" s="551"/>
      <c r="T110" s="551"/>
      <c r="U110" s="552"/>
      <c r="V110" s="553"/>
      <c r="W110" s="554"/>
      <c r="X110" s="554"/>
      <c r="Y110" s="554"/>
      <c r="Z110" s="554"/>
      <c r="AA110" s="554"/>
      <c r="AB110" s="554"/>
      <c r="AC110" s="554"/>
      <c r="AD110" s="554"/>
      <c r="AE110" s="554"/>
      <c r="AF110" s="554"/>
      <c r="AG110" s="554"/>
      <c r="AH110" s="555"/>
      <c r="AI110" s="556">
        <f t="shared" si="1"/>
        <v>0</v>
      </c>
      <c r="AJ110" s="557"/>
      <c r="AK110" s="557"/>
      <c r="AL110" s="557"/>
      <c r="AM110" s="557"/>
      <c r="AN110" s="558"/>
      <c r="AO110" s="546" t="s">
        <v>395</v>
      </c>
      <c r="AP110" s="534"/>
      <c r="AQ110" s="534"/>
      <c r="AR110" s="534"/>
      <c r="AS110" s="534"/>
      <c r="AT110" s="536"/>
      <c r="AU110" s="546"/>
      <c r="AV110" s="534"/>
      <c r="AW110" s="534"/>
      <c r="AX110" s="534"/>
      <c r="AY110" s="534"/>
      <c r="AZ110" s="535"/>
      <c r="BA110" s="533"/>
      <c r="BB110" s="534"/>
      <c r="BC110" s="534"/>
      <c r="BD110" s="534"/>
      <c r="BE110" s="534"/>
      <c r="BF110" s="535"/>
      <c r="BG110" s="533"/>
      <c r="BH110" s="534"/>
      <c r="BI110" s="534"/>
      <c r="BJ110" s="534"/>
      <c r="BK110" s="534"/>
      <c r="BL110" s="535"/>
      <c r="BM110" s="533"/>
      <c r="BN110" s="534"/>
      <c r="BO110" s="534"/>
      <c r="BP110" s="534"/>
      <c r="BQ110" s="534"/>
      <c r="BR110" s="535"/>
      <c r="BS110" s="533"/>
      <c r="BT110" s="534"/>
      <c r="BU110" s="534"/>
      <c r="BV110" s="534"/>
      <c r="BW110" s="534"/>
      <c r="BX110" s="535"/>
      <c r="BY110" s="533"/>
      <c r="BZ110" s="534"/>
      <c r="CA110" s="534"/>
      <c r="CB110" s="534"/>
      <c r="CC110" s="534"/>
      <c r="CD110" s="535"/>
      <c r="CE110" s="533"/>
      <c r="CF110" s="534"/>
      <c r="CG110" s="534"/>
      <c r="CH110" s="534"/>
      <c r="CI110" s="534"/>
      <c r="CJ110" s="535"/>
      <c r="CK110" s="533"/>
      <c r="CL110" s="534"/>
      <c r="CM110" s="534"/>
      <c r="CN110" s="534"/>
      <c r="CO110" s="534"/>
      <c r="CP110" s="535"/>
      <c r="CQ110" s="533"/>
      <c r="CR110" s="534"/>
      <c r="CS110" s="534"/>
      <c r="CT110" s="534"/>
      <c r="CU110" s="534"/>
      <c r="CV110" s="535"/>
      <c r="CW110" s="533"/>
      <c r="CX110" s="534"/>
      <c r="CY110" s="534"/>
      <c r="CZ110" s="534"/>
      <c r="DA110" s="534"/>
      <c r="DB110" s="535"/>
      <c r="DC110" s="533"/>
      <c r="DD110" s="534"/>
      <c r="DE110" s="534"/>
      <c r="DF110" s="534"/>
      <c r="DG110" s="534"/>
      <c r="DH110" s="535"/>
      <c r="DI110" s="533"/>
      <c r="DJ110" s="534"/>
      <c r="DK110" s="534"/>
      <c r="DL110" s="534"/>
      <c r="DM110" s="534"/>
      <c r="DN110" s="535"/>
      <c r="DO110" s="533"/>
      <c r="DP110" s="534"/>
      <c r="DQ110" s="534"/>
      <c r="DR110" s="534"/>
      <c r="DS110" s="534"/>
      <c r="DT110" s="535"/>
      <c r="DU110" s="533"/>
      <c r="DV110" s="534"/>
      <c r="DW110" s="534"/>
      <c r="DX110" s="534"/>
      <c r="DY110" s="534"/>
      <c r="DZ110" s="536"/>
    </row>
    <row r="111" spans="1:130" x14ac:dyDescent="0.25">
      <c r="A111" s="547"/>
      <c r="B111" s="548"/>
      <c r="C111" s="548"/>
      <c r="D111" s="549"/>
      <c r="E111" s="504"/>
      <c r="F111" s="505"/>
      <c r="G111" s="505"/>
      <c r="H111" s="506"/>
      <c r="I111" s="550"/>
      <c r="J111" s="551"/>
      <c r="K111" s="551"/>
      <c r="L111" s="551"/>
      <c r="M111" s="551"/>
      <c r="N111" s="551"/>
      <c r="O111" s="551"/>
      <c r="P111" s="551"/>
      <c r="Q111" s="551"/>
      <c r="R111" s="551"/>
      <c r="S111" s="551"/>
      <c r="T111" s="551"/>
      <c r="U111" s="552"/>
      <c r="V111" s="553"/>
      <c r="W111" s="554"/>
      <c r="X111" s="554"/>
      <c r="Y111" s="554"/>
      <c r="Z111" s="554"/>
      <c r="AA111" s="554"/>
      <c r="AB111" s="554"/>
      <c r="AC111" s="554"/>
      <c r="AD111" s="554"/>
      <c r="AE111" s="554"/>
      <c r="AF111" s="554"/>
      <c r="AG111" s="554"/>
      <c r="AH111" s="555"/>
      <c r="AI111" s="556">
        <f t="shared" si="1"/>
        <v>0</v>
      </c>
      <c r="AJ111" s="557"/>
      <c r="AK111" s="557"/>
      <c r="AL111" s="557"/>
      <c r="AM111" s="557"/>
      <c r="AN111" s="558"/>
      <c r="AO111" s="546" t="s">
        <v>395</v>
      </c>
      <c r="AP111" s="534"/>
      <c r="AQ111" s="534"/>
      <c r="AR111" s="534"/>
      <c r="AS111" s="534"/>
      <c r="AT111" s="536"/>
      <c r="AU111" s="546"/>
      <c r="AV111" s="534"/>
      <c r="AW111" s="534"/>
      <c r="AX111" s="534"/>
      <c r="AY111" s="534"/>
      <c r="AZ111" s="535"/>
      <c r="BA111" s="533"/>
      <c r="BB111" s="534"/>
      <c r="BC111" s="534"/>
      <c r="BD111" s="534"/>
      <c r="BE111" s="534"/>
      <c r="BF111" s="535"/>
      <c r="BG111" s="533"/>
      <c r="BH111" s="534"/>
      <c r="BI111" s="534"/>
      <c r="BJ111" s="534"/>
      <c r="BK111" s="534"/>
      <c r="BL111" s="535"/>
      <c r="BM111" s="533"/>
      <c r="BN111" s="534"/>
      <c r="BO111" s="534"/>
      <c r="BP111" s="534"/>
      <c r="BQ111" s="534"/>
      <c r="BR111" s="535"/>
      <c r="BS111" s="533"/>
      <c r="BT111" s="534"/>
      <c r="BU111" s="534"/>
      <c r="BV111" s="534"/>
      <c r="BW111" s="534"/>
      <c r="BX111" s="535"/>
      <c r="BY111" s="533"/>
      <c r="BZ111" s="534"/>
      <c r="CA111" s="534"/>
      <c r="CB111" s="534"/>
      <c r="CC111" s="534"/>
      <c r="CD111" s="535"/>
      <c r="CE111" s="533"/>
      <c r="CF111" s="534"/>
      <c r="CG111" s="534"/>
      <c r="CH111" s="534"/>
      <c r="CI111" s="534"/>
      <c r="CJ111" s="535"/>
      <c r="CK111" s="533"/>
      <c r="CL111" s="534"/>
      <c r="CM111" s="534"/>
      <c r="CN111" s="534"/>
      <c r="CO111" s="534"/>
      <c r="CP111" s="535"/>
      <c r="CQ111" s="533"/>
      <c r="CR111" s="534"/>
      <c r="CS111" s="534"/>
      <c r="CT111" s="534"/>
      <c r="CU111" s="534"/>
      <c r="CV111" s="535"/>
      <c r="CW111" s="533"/>
      <c r="CX111" s="534"/>
      <c r="CY111" s="534"/>
      <c r="CZ111" s="534"/>
      <c r="DA111" s="534"/>
      <c r="DB111" s="535"/>
      <c r="DC111" s="533"/>
      <c r="DD111" s="534"/>
      <c r="DE111" s="534"/>
      <c r="DF111" s="534"/>
      <c r="DG111" s="534"/>
      <c r="DH111" s="535"/>
      <c r="DI111" s="533"/>
      <c r="DJ111" s="534"/>
      <c r="DK111" s="534"/>
      <c r="DL111" s="534"/>
      <c r="DM111" s="534"/>
      <c r="DN111" s="535"/>
      <c r="DO111" s="533"/>
      <c r="DP111" s="534"/>
      <c r="DQ111" s="534"/>
      <c r="DR111" s="534"/>
      <c r="DS111" s="534"/>
      <c r="DT111" s="535"/>
      <c r="DU111" s="533"/>
      <c r="DV111" s="534"/>
      <c r="DW111" s="534"/>
      <c r="DX111" s="534"/>
      <c r="DY111" s="534"/>
      <c r="DZ111" s="536"/>
    </row>
    <row r="112" spans="1:130" x14ac:dyDescent="0.25">
      <c r="A112" s="547"/>
      <c r="B112" s="548"/>
      <c r="C112" s="548"/>
      <c r="D112" s="549"/>
      <c r="E112" s="504"/>
      <c r="F112" s="505"/>
      <c r="G112" s="505"/>
      <c r="H112" s="506"/>
      <c r="I112" s="550"/>
      <c r="J112" s="551"/>
      <c r="K112" s="551"/>
      <c r="L112" s="551"/>
      <c r="M112" s="551"/>
      <c r="N112" s="551"/>
      <c r="O112" s="551"/>
      <c r="P112" s="551"/>
      <c r="Q112" s="551"/>
      <c r="R112" s="551"/>
      <c r="S112" s="551"/>
      <c r="T112" s="551"/>
      <c r="U112" s="552"/>
      <c r="V112" s="553"/>
      <c r="W112" s="554"/>
      <c r="X112" s="554"/>
      <c r="Y112" s="554"/>
      <c r="Z112" s="554"/>
      <c r="AA112" s="554"/>
      <c r="AB112" s="554"/>
      <c r="AC112" s="554"/>
      <c r="AD112" s="554"/>
      <c r="AE112" s="554"/>
      <c r="AF112" s="554"/>
      <c r="AG112" s="554"/>
      <c r="AH112" s="555"/>
      <c r="AI112" s="556">
        <f t="shared" si="1"/>
        <v>0</v>
      </c>
      <c r="AJ112" s="557"/>
      <c r="AK112" s="557"/>
      <c r="AL112" s="557"/>
      <c r="AM112" s="557"/>
      <c r="AN112" s="558"/>
      <c r="AO112" s="546" t="s">
        <v>395</v>
      </c>
      <c r="AP112" s="534"/>
      <c r="AQ112" s="534"/>
      <c r="AR112" s="534"/>
      <c r="AS112" s="534"/>
      <c r="AT112" s="536"/>
      <c r="AU112" s="546"/>
      <c r="AV112" s="534"/>
      <c r="AW112" s="534"/>
      <c r="AX112" s="534"/>
      <c r="AY112" s="534"/>
      <c r="AZ112" s="535"/>
      <c r="BA112" s="533"/>
      <c r="BB112" s="534"/>
      <c r="BC112" s="534"/>
      <c r="BD112" s="534"/>
      <c r="BE112" s="534"/>
      <c r="BF112" s="535"/>
      <c r="BG112" s="533"/>
      <c r="BH112" s="534"/>
      <c r="BI112" s="534"/>
      <c r="BJ112" s="534"/>
      <c r="BK112" s="534"/>
      <c r="BL112" s="535"/>
      <c r="BM112" s="533"/>
      <c r="BN112" s="534"/>
      <c r="BO112" s="534"/>
      <c r="BP112" s="534"/>
      <c r="BQ112" s="534"/>
      <c r="BR112" s="535"/>
      <c r="BS112" s="533"/>
      <c r="BT112" s="534"/>
      <c r="BU112" s="534"/>
      <c r="BV112" s="534"/>
      <c r="BW112" s="534"/>
      <c r="BX112" s="535"/>
      <c r="BY112" s="533"/>
      <c r="BZ112" s="534"/>
      <c r="CA112" s="534"/>
      <c r="CB112" s="534"/>
      <c r="CC112" s="534"/>
      <c r="CD112" s="535"/>
      <c r="CE112" s="533"/>
      <c r="CF112" s="534"/>
      <c r="CG112" s="534"/>
      <c r="CH112" s="534"/>
      <c r="CI112" s="534"/>
      <c r="CJ112" s="535"/>
      <c r="CK112" s="533"/>
      <c r="CL112" s="534"/>
      <c r="CM112" s="534"/>
      <c r="CN112" s="534"/>
      <c r="CO112" s="534"/>
      <c r="CP112" s="535"/>
      <c r="CQ112" s="533"/>
      <c r="CR112" s="534"/>
      <c r="CS112" s="534"/>
      <c r="CT112" s="534"/>
      <c r="CU112" s="534"/>
      <c r="CV112" s="535"/>
      <c r="CW112" s="533"/>
      <c r="CX112" s="534"/>
      <c r="CY112" s="534"/>
      <c r="CZ112" s="534"/>
      <c r="DA112" s="534"/>
      <c r="DB112" s="535"/>
      <c r="DC112" s="533"/>
      <c r="DD112" s="534"/>
      <c r="DE112" s="534"/>
      <c r="DF112" s="534"/>
      <c r="DG112" s="534"/>
      <c r="DH112" s="535"/>
      <c r="DI112" s="533"/>
      <c r="DJ112" s="534"/>
      <c r="DK112" s="534"/>
      <c r="DL112" s="534"/>
      <c r="DM112" s="534"/>
      <c r="DN112" s="535"/>
      <c r="DO112" s="533"/>
      <c r="DP112" s="534"/>
      <c r="DQ112" s="534"/>
      <c r="DR112" s="534"/>
      <c r="DS112" s="534"/>
      <c r="DT112" s="535"/>
      <c r="DU112" s="533"/>
      <c r="DV112" s="534"/>
      <c r="DW112" s="534"/>
      <c r="DX112" s="534"/>
      <c r="DY112" s="534"/>
      <c r="DZ112" s="536"/>
    </row>
    <row r="113" spans="1:130" x14ac:dyDescent="0.25">
      <c r="A113" s="547"/>
      <c r="B113" s="548"/>
      <c r="C113" s="548"/>
      <c r="D113" s="549"/>
      <c r="E113" s="504"/>
      <c r="F113" s="505"/>
      <c r="G113" s="505"/>
      <c r="H113" s="506"/>
      <c r="I113" s="550"/>
      <c r="J113" s="551"/>
      <c r="K113" s="551"/>
      <c r="L113" s="551"/>
      <c r="M113" s="551"/>
      <c r="N113" s="551"/>
      <c r="O113" s="551"/>
      <c r="P113" s="551"/>
      <c r="Q113" s="551"/>
      <c r="R113" s="551"/>
      <c r="S113" s="551"/>
      <c r="T113" s="551"/>
      <c r="U113" s="552"/>
      <c r="V113" s="553"/>
      <c r="W113" s="554"/>
      <c r="X113" s="554"/>
      <c r="Y113" s="554"/>
      <c r="Z113" s="554"/>
      <c r="AA113" s="554"/>
      <c r="AB113" s="554"/>
      <c r="AC113" s="554"/>
      <c r="AD113" s="554"/>
      <c r="AE113" s="554"/>
      <c r="AF113" s="554"/>
      <c r="AG113" s="554"/>
      <c r="AH113" s="555"/>
      <c r="AI113" s="556">
        <f t="shared" si="1"/>
        <v>0</v>
      </c>
      <c r="AJ113" s="557"/>
      <c r="AK113" s="557"/>
      <c r="AL113" s="557"/>
      <c r="AM113" s="557"/>
      <c r="AN113" s="558"/>
      <c r="AO113" s="546" t="s">
        <v>395</v>
      </c>
      <c r="AP113" s="534"/>
      <c r="AQ113" s="534"/>
      <c r="AR113" s="534"/>
      <c r="AS113" s="534"/>
      <c r="AT113" s="536"/>
      <c r="AU113" s="546"/>
      <c r="AV113" s="534"/>
      <c r="AW113" s="534"/>
      <c r="AX113" s="534"/>
      <c r="AY113" s="534"/>
      <c r="AZ113" s="535"/>
      <c r="BA113" s="533"/>
      <c r="BB113" s="534"/>
      <c r="BC113" s="534"/>
      <c r="BD113" s="534"/>
      <c r="BE113" s="534"/>
      <c r="BF113" s="535"/>
      <c r="BG113" s="533"/>
      <c r="BH113" s="534"/>
      <c r="BI113" s="534"/>
      <c r="BJ113" s="534"/>
      <c r="BK113" s="534"/>
      <c r="BL113" s="535"/>
      <c r="BM113" s="533"/>
      <c r="BN113" s="534"/>
      <c r="BO113" s="534"/>
      <c r="BP113" s="534"/>
      <c r="BQ113" s="534"/>
      <c r="BR113" s="535"/>
      <c r="BS113" s="533"/>
      <c r="BT113" s="534"/>
      <c r="BU113" s="534"/>
      <c r="BV113" s="534"/>
      <c r="BW113" s="534"/>
      <c r="BX113" s="535"/>
      <c r="BY113" s="533"/>
      <c r="BZ113" s="534"/>
      <c r="CA113" s="534"/>
      <c r="CB113" s="534"/>
      <c r="CC113" s="534"/>
      <c r="CD113" s="535"/>
      <c r="CE113" s="533"/>
      <c r="CF113" s="534"/>
      <c r="CG113" s="534"/>
      <c r="CH113" s="534"/>
      <c r="CI113" s="534"/>
      <c r="CJ113" s="535"/>
      <c r="CK113" s="533"/>
      <c r="CL113" s="534"/>
      <c r="CM113" s="534"/>
      <c r="CN113" s="534"/>
      <c r="CO113" s="534"/>
      <c r="CP113" s="535"/>
      <c r="CQ113" s="533"/>
      <c r="CR113" s="534"/>
      <c r="CS113" s="534"/>
      <c r="CT113" s="534"/>
      <c r="CU113" s="534"/>
      <c r="CV113" s="535"/>
      <c r="CW113" s="533"/>
      <c r="CX113" s="534"/>
      <c r="CY113" s="534"/>
      <c r="CZ113" s="534"/>
      <c r="DA113" s="534"/>
      <c r="DB113" s="535"/>
      <c r="DC113" s="533"/>
      <c r="DD113" s="534"/>
      <c r="DE113" s="534"/>
      <c r="DF113" s="534"/>
      <c r="DG113" s="534"/>
      <c r="DH113" s="535"/>
      <c r="DI113" s="533"/>
      <c r="DJ113" s="534"/>
      <c r="DK113" s="534"/>
      <c r="DL113" s="534"/>
      <c r="DM113" s="534"/>
      <c r="DN113" s="535"/>
      <c r="DO113" s="533"/>
      <c r="DP113" s="534"/>
      <c r="DQ113" s="534"/>
      <c r="DR113" s="534"/>
      <c r="DS113" s="534"/>
      <c r="DT113" s="535"/>
      <c r="DU113" s="533"/>
      <c r="DV113" s="534"/>
      <c r="DW113" s="534"/>
      <c r="DX113" s="534"/>
      <c r="DY113" s="534"/>
      <c r="DZ113" s="536"/>
    </row>
    <row r="114" spans="1:130" x14ac:dyDescent="0.25">
      <c r="A114" s="547"/>
      <c r="B114" s="548"/>
      <c r="C114" s="548"/>
      <c r="D114" s="549"/>
      <c r="E114" s="504"/>
      <c r="F114" s="505"/>
      <c r="G114" s="505"/>
      <c r="H114" s="506"/>
      <c r="I114" s="550"/>
      <c r="J114" s="551"/>
      <c r="K114" s="551"/>
      <c r="L114" s="551"/>
      <c r="M114" s="551"/>
      <c r="N114" s="551"/>
      <c r="O114" s="551"/>
      <c r="P114" s="551"/>
      <c r="Q114" s="551"/>
      <c r="R114" s="551"/>
      <c r="S114" s="551"/>
      <c r="T114" s="551"/>
      <c r="U114" s="552"/>
      <c r="V114" s="553"/>
      <c r="W114" s="554"/>
      <c r="X114" s="554"/>
      <c r="Y114" s="554"/>
      <c r="Z114" s="554"/>
      <c r="AA114" s="554"/>
      <c r="AB114" s="554"/>
      <c r="AC114" s="554"/>
      <c r="AD114" s="554"/>
      <c r="AE114" s="554"/>
      <c r="AF114" s="554"/>
      <c r="AG114" s="554"/>
      <c r="AH114" s="555"/>
      <c r="AI114" s="556">
        <f t="shared" si="1"/>
        <v>0</v>
      </c>
      <c r="AJ114" s="557"/>
      <c r="AK114" s="557"/>
      <c r="AL114" s="557"/>
      <c r="AM114" s="557"/>
      <c r="AN114" s="558"/>
      <c r="AO114" s="546" t="s">
        <v>395</v>
      </c>
      <c r="AP114" s="534"/>
      <c r="AQ114" s="534"/>
      <c r="AR114" s="534"/>
      <c r="AS114" s="534"/>
      <c r="AT114" s="536"/>
      <c r="AU114" s="546"/>
      <c r="AV114" s="534"/>
      <c r="AW114" s="534"/>
      <c r="AX114" s="534"/>
      <c r="AY114" s="534"/>
      <c r="AZ114" s="535"/>
      <c r="BA114" s="533"/>
      <c r="BB114" s="534"/>
      <c r="BC114" s="534"/>
      <c r="BD114" s="534"/>
      <c r="BE114" s="534"/>
      <c r="BF114" s="535"/>
      <c r="BG114" s="533"/>
      <c r="BH114" s="534"/>
      <c r="BI114" s="534"/>
      <c r="BJ114" s="534"/>
      <c r="BK114" s="534"/>
      <c r="BL114" s="535"/>
      <c r="BM114" s="533"/>
      <c r="BN114" s="534"/>
      <c r="BO114" s="534"/>
      <c r="BP114" s="534"/>
      <c r="BQ114" s="534"/>
      <c r="BR114" s="535"/>
      <c r="BS114" s="533"/>
      <c r="BT114" s="534"/>
      <c r="BU114" s="534"/>
      <c r="BV114" s="534"/>
      <c r="BW114" s="534"/>
      <c r="BX114" s="535"/>
      <c r="BY114" s="533"/>
      <c r="BZ114" s="534"/>
      <c r="CA114" s="534"/>
      <c r="CB114" s="534"/>
      <c r="CC114" s="534"/>
      <c r="CD114" s="535"/>
      <c r="CE114" s="533"/>
      <c r="CF114" s="534"/>
      <c r="CG114" s="534"/>
      <c r="CH114" s="534"/>
      <c r="CI114" s="534"/>
      <c r="CJ114" s="535"/>
      <c r="CK114" s="533"/>
      <c r="CL114" s="534"/>
      <c r="CM114" s="534"/>
      <c r="CN114" s="534"/>
      <c r="CO114" s="534"/>
      <c r="CP114" s="535"/>
      <c r="CQ114" s="533"/>
      <c r="CR114" s="534"/>
      <c r="CS114" s="534"/>
      <c r="CT114" s="534"/>
      <c r="CU114" s="534"/>
      <c r="CV114" s="535"/>
      <c r="CW114" s="533"/>
      <c r="CX114" s="534"/>
      <c r="CY114" s="534"/>
      <c r="CZ114" s="534"/>
      <c r="DA114" s="534"/>
      <c r="DB114" s="535"/>
      <c r="DC114" s="533"/>
      <c r="DD114" s="534"/>
      <c r="DE114" s="534"/>
      <c r="DF114" s="534"/>
      <c r="DG114" s="534"/>
      <c r="DH114" s="535"/>
      <c r="DI114" s="533"/>
      <c r="DJ114" s="534"/>
      <c r="DK114" s="534"/>
      <c r="DL114" s="534"/>
      <c r="DM114" s="534"/>
      <c r="DN114" s="535"/>
      <c r="DO114" s="533"/>
      <c r="DP114" s="534"/>
      <c r="DQ114" s="534"/>
      <c r="DR114" s="534"/>
      <c r="DS114" s="534"/>
      <c r="DT114" s="535"/>
      <c r="DU114" s="533"/>
      <c r="DV114" s="534"/>
      <c r="DW114" s="534"/>
      <c r="DX114" s="534"/>
      <c r="DY114" s="534"/>
      <c r="DZ114" s="536"/>
    </row>
    <row r="115" spans="1:130" x14ac:dyDescent="0.25">
      <c r="A115" s="547"/>
      <c r="B115" s="548"/>
      <c r="C115" s="548"/>
      <c r="D115" s="549"/>
      <c r="E115" s="504"/>
      <c r="F115" s="505"/>
      <c r="G115" s="505"/>
      <c r="H115" s="506"/>
      <c r="I115" s="550"/>
      <c r="J115" s="551"/>
      <c r="K115" s="551"/>
      <c r="L115" s="551"/>
      <c r="M115" s="551"/>
      <c r="N115" s="551"/>
      <c r="O115" s="551"/>
      <c r="P115" s="551"/>
      <c r="Q115" s="551"/>
      <c r="R115" s="551"/>
      <c r="S115" s="551"/>
      <c r="T115" s="551"/>
      <c r="U115" s="552"/>
      <c r="V115" s="553"/>
      <c r="W115" s="554"/>
      <c r="X115" s="554"/>
      <c r="Y115" s="554"/>
      <c r="Z115" s="554"/>
      <c r="AA115" s="554"/>
      <c r="AB115" s="554"/>
      <c r="AC115" s="554"/>
      <c r="AD115" s="554"/>
      <c r="AE115" s="554"/>
      <c r="AF115" s="554"/>
      <c r="AG115" s="554"/>
      <c r="AH115" s="555"/>
      <c r="AI115" s="556">
        <f t="shared" si="1"/>
        <v>0</v>
      </c>
      <c r="AJ115" s="557"/>
      <c r="AK115" s="557"/>
      <c r="AL115" s="557"/>
      <c r="AM115" s="557"/>
      <c r="AN115" s="558"/>
      <c r="AO115" s="546" t="s">
        <v>395</v>
      </c>
      <c r="AP115" s="534"/>
      <c r="AQ115" s="534"/>
      <c r="AR115" s="534"/>
      <c r="AS115" s="534"/>
      <c r="AT115" s="536"/>
      <c r="AU115" s="546"/>
      <c r="AV115" s="534"/>
      <c r="AW115" s="534"/>
      <c r="AX115" s="534"/>
      <c r="AY115" s="534"/>
      <c r="AZ115" s="535"/>
      <c r="BA115" s="533"/>
      <c r="BB115" s="534"/>
      <c r="BC115" s="534"/>
      <c r="BD115" s="534"/>
      <c r="BE115" s="534"/>
      <c r="BF115" s="535"/>
      <c r="BG115" s="533"/>
      <c r="BH115" s="534"/>
      <c r="BI115" s="534"/>
      <c r="BJ115" s="534"/>
      <c r="BK115" s="534"/>
      <c r="BL115" s="535"/>
      <c r="BM115" s="533"/>
      <c r="BN115" s="534"/>
      <c r="BO115" s="534"/>
      <c r="BP115" s="534"/>
      <c r="BQ115" s="534"/>
      <c r="BR115" s="535"/>
      <c r="BS115" s="533"/>
      <c r="BT115" s="534"/>
      <c r="BU115" s="534"/>
      <c r="BV115" s="534"/>
      <c r="BW115" s="534"/>
      <c r="BX115" s="535"/>
      <c r="BY115" s="533"/>
      <c r="BZ115" s="534"/>
      <c r="CA115" s="534"/>
      <c r="CB115" s="534"/>
      <c r="CC115" s="534"/>
      <c r="CD115" s="535"/>
      <c r="CE115" s="533"/>
      <c r="CF115" s="534"/>
      <c r="CG115" s="534"/>
      <c r="CH115" s="534"/>
      <c r="CI115" s="534"/>
      <c r="CJ115" s="535"/>
      <c r="CK115" s="533"/>
      <c r="CL115" s="534"/>
      <c r="CM115" s="534"/>
      <c r="CN115" s="534"/>
      <c r="CO115" s="534"/>
      <c r="CP115" s="535"/>
      <c r="CQ115" s="533"/>
      <c r="CR115" s="534"/>
      <c r="CS115" s="534"/>
      <c r="CT115" s="534"/>
      <c r="CU115" s="534"/>
      <c r="CV115" s="535"/>
      <c r="CW115" s="533"/>
      <c r="CX115" s="534"/>
      <c r="CY115" s="534"/>
      <c r="CZ115" s="534"/>
      <c r="DA115" s="534"/>
      <c r="DB115" s="535"/>
      <c r="DC115" s="533"/>
      <c r="DD115" s="534"/>
      <c r="DE115" s="534"/>
      <c r="DF115" s="534"/>
      <c r="DG115" s="534"/>
      <c r="DH115" s="535"/>
      <c r="DI115" s="533"/>
      <c r="DJ115" s="534"/>
      <c r="DK115" s="534"/>
      <c r="DL115" s="534"/>
      <c r="DM115" s="534"/>
      <c r="DN115" s="535"/>
      <c r="DO115" s="533"/>
      <c r="DP115" s="534"/>
      <c r="DQ115" s="534"/>
      <c r="DR115" s="534"/>
      <c r="DS115" s="534"/>
      <c r="DT115" s="535"/>
      <c r="DU115" s="533"/>
      <c r="DV115" s="534"/>
      <c r="DW115" s="534"/>
      <c r="DX115" s="534"/>
      <c r="DY115" s="534"/>
      <c r="DZ115" s="536"/>
    </row>
    <row r="116" spans="1:130" x14ac:dyDescent="0.25">
      <c r="A116" s="547"/>
      <c r="B116" s="548"/>
      <c r="C116" s="548"/>
      <c r="D116" s="549"/>
      <c r="E116" s="504"/>
      <c r="F116" s="505"/>
      <c r="G116" s="505"/>
      <c r="H116" s="506"/>
      <c r="I116" s="550"/>
      <c r="J116" s="551"/>
      <c r="K116" s="551"/>
      <c r="L116" s="551"/>
      <c r="M116" s="551"/>
      <c r="N116" s="551"/>
      <c r="O116" s="551"/>
      <c r="P116" s="551"/>
      <c r="Q116" s="551"/>
      <c r="R116" s="551"/>
      <c r="S116" s="551"/>
      <c r="T116" s="551"/>
      <c r="U116" s="552"/>
      <c r="V116" s="553"/>
      <c r="W116" s="554"/>
      <c r="X116" s="554"/>
      <c r="Y116" s="554"/>
      <c r="Z116" s="554"/>
      <c r="AA116" s="554"/>
      <c r="AB116" s="554"/>
      <c r="AC116" s="554"/>
      <c r="AD116" s="554"/>
      <c r="AE116" s="554"/>
      <c r="AF116" s="554"/>
      <c r="AG116" s="554"/>
      <c r="AH116" s="555"/>
      <c r="AI116" s="556">
        <f t="shared" si="1"/>
        <v>0</v>
      </c>
      <c r="AJ116" s="557"/>
      <c r="AK116" s="557"/>
      <c r="AL116" s="557"/>
      <c r="AM116" s="557"/>
      <c r="AN116" s="558"/>
      <c r="AO116" s="546" t="s">
        <v>395</v>
      </c>
      <c r="AP116" s="534"/>
      <c r="AQ116" s="534"/>
      <c r="AR116" s="534"/>
      <c r="AS116" s="534"/>
      <c r="AT116" s="536"/>
      <c r="AU116" s="546"/>
      <c r="AV116" s="534"/>
      <c r="AW116" s="534"/>
      <c r="AX116" s="534"/>
      <c r="AY116" s="534"/>
      <c r="AZ116" s="535"/>
      <c r="BA116" s="533"/>
      <c r="BB116" s="534"/>
      <c r="BC116" s="534"/>
      <c r="BD116" s="534"/>
      <c r="BE116" s="534"/>
      <c r="BF116" s="535"/>
      <c r="BG116" s="533"/>
      <c r="BH116" s="534"/>
      <c r="BI116" s="534"/>
      <c r="BJ116" s="534"/>
      <c r="BK116" s="534"/>
      <c r="BL116" s="535"/>
      <c r="BM116" s="533"/>
      <c r="BN116" s="534"/>
      <c r="BO116" s="534"/>
      <c r="BP116" s="534"/>
      <c r="BQ116" s="534"/>
      <c r="BR116" s="535"/>
      <c r="BS116" s="533"/>
      <c r="BT116" s="534"/>
      <c r="BU116" s="534"/>
      <c r="BV116" s="534"/>
      <c r="BW116" s="534"/>
      <c r="BX116" s="535"/>
      <c r="BY116" s="533"/>
      <c r="BZ116" s="534"/>
      <c r="CA116" s="534"/>
      <c r="CB116" s="534"/>
      <c r="CC116" s="534"/>
      <c r="CD116" s="535"/>
      <c r="CE116" s="533"/>
      <c r="CF116" s="534"/>
      <c r="CG116" s="534"/>
      <c r="CH116" s="534"/>
      <c r="CI116" s="534"/>
      <c r="CJ116" s="535"/>
      <c r="CK116" s="533"/>
      <c r="CL116" s="534"/>
      <c r="CM116" s="534"/>
      <c r="CN116" s="534"/>
      <c r="CO116" s="534"/>
      <c r="CP116" s="535"/>
      <c r="CQ116" s="533"/>
      <c r="CR116" s="534"/>
      <c r="CS116" s="534"/>
      <c r="CT116" s="534"/>
      <c r="CU116" s="534"/>
      <c r="CV116" s="535"/>
      <c r="CW116" s="533"/>
      <c r="CX116" s="534"/>
      <c r="CY116" s="534"/>
      <c r="CZ116" s="534"/>
      <c r="DA116" s="534"/>
      <c r="DB116" s="535"/>
      <c r="DC116" s="533"/>
      <c r="DD116" s="534"/>
      <c r="DE116" s="534"/>
      <c r="DF116" s="534"/>
      <c r="DG116" s="534"/>
      <c r="DH116" s="535"/>
      <c r="DI116" s="533"/>
      <c r="DJ116" s="534"/>
      <c r="DK116" s="534"/>
      <c r="DL116" s="534"/>
      <c r="DM116" s="534"/>
      <c r="DN116" s="535"/>
      <c r="DO116" s="533"/>
      <c r="DP116" s="534"/>
      <c r="DQ116" s="534"/>
      <c r="DR116" s="534"/>
      <c r="DS116" s="534"/>
      <c r="DT116" s="535"/>
      <c r="DU116" s="533"/>
      <c r="DV116" s="534"/>
      <c r="DW116" s="534"/>
      <c r="DX116" s="534"/>
      <c r="DY116" s="534"/>
      <c r="DZ116" s="536"/>
    </row>
    <row r="117" spans="1:130" x14ac:dyDescent="0.25">
      <c r="A117" s="547"/>
      <c r="B117" s="548"/>
      <c r="C117" s="548"/>
      <c r="D117" s="549"/>
      <c r="E117" s="504"/>
      <c r="F117" s="505"/>
      <c r="G117" s="505"/>
      <c r="H117" s="506"/>
      <c r="I117" s="550"/>
      <c r="J117" s="551"/>
      <c r="K117" s="551"/>
      <c r="L117" s="551"/>
      <c r="M117" s="551"/>
      <c r="N117" s="551"/>
      <c r="O117" s="551"/>
      <c r="P117" s="551"/>
      <c r="Q117" s="551"/>
      <c r="R117" s="551"/>
      <c r="S117" s="551"/>
      <c r="T117" s="551"/>
      <c r="U117" s="552"/>
      <c r="V117" s="553"/>
      <c r="W117" s="554"/>
      <c r="X117" s="554"/>
      <c r="Y117" s="554"/>
      <c r="Z117" s="554"/>
      <c r="AA117" s="554"/>
      <c r="AB117" s="554"/>
      <c r="AC117" s="554"/>
      <c r="AD117" s="554"/>
      <c r="AE117" s="554"/>
      <c r="AF117" s="554"/>
      <c r="AG117" s="554"/>
      <c r="AH117" s="555"/>
      <c r="AI117" s="556">
        <f t="shared" si="1"/>
        <v>0</v>
      </c>
      <c r="AJ117" s="557"/>
      <c r="AK117" s="557"/>
      <c r="AL117" s="557"/>
      <c r="AM117" s="557"/>
      <c r="AN117" s="558"/>
      <c r="AO117" s="546" t="s">
        <v>395</v>
      </c>
      <c r="AP117" s="534"/>
      <c r="AQ117" s="534"/>
      <c r="AR117" s="534"/>
      <c r="AS117" s="534"/>
      <c r="AT117" s="536"/>
      <c r="AU117" s="546"/>
      <c r="AV117" s="534"/>
      <c r="AW117" s="534"/>
      <c r="AX117" s="534"/>
      <c r="AY117" s="534"/>
      <c r="AZ117" s="535"/>
      <c r="BA117" s="533"/>
      <c r="BB117" s="534"/>
      <c r="BC117" s="534"/>
      <c r="BD117" s="534"/>
      <c r="BE117" s="534"/>
      <c r="BF117" s="535"/>
      <c r="BG117" s="533"/>
      <c r="BH117" s="534"/>
      <c r="BI117" s="534"/>
      <c r="BJ117" s="534"/>
      <c r="BK117" s="534"/>
      <c r="BL117" s="535"/>
      <c r="BM117" s="533"/>
      <c r="BN117" s="534"/>
      <c r="BO117" s="534"/>
      <c r="BP117" s="534"/>
      <c r="BQ117" s="534"/>
      <c r="BR117" s="535"/>
      <c r="BS117" s="533"/>
      <c r="BT117" s="534"/>
      <c r="BU117" s="534"/>
      <c r="BV117" s="534"/>
      <c r="BW117" s="534"/>
      <c r="BX117" s="535"/>
      <c r="BY117" s="533"/>
      <c r="BZ117" s="534"/>
      <c r="CA117" s="534"/>
      <c r="CB117" s="534"/>
      <c r="CC117" s="534"/>
      <c r="CD117" s="535"/>
      <c r="CE117" s="533"/>
      <c r="CF117" s="534"/>
      <c r="CG117" s="534"/>
      <c r="CH117" s="534"/>
      <c r="CI117" s="534"/>
      <c r="CJ117" s="535"/>
      <c r="CK117" s="533"/>
      <c r="CL117" s="534"/>
      <c r="CM117" s="534"/>
      <c r="CN117" s="534"/>
      <c r="CO117" s="534"/>
      <c r="CP117" s="535"/>
      <c r="CQ117" s="533"/>
      <c r="CR117" s="534"/>
      <c r="CS117" s="534"/>
      <c r="CT117" s="534"/>
      <c r="CU117" s="534"/>
      <c r="CV117" s="535"/>
      <c r="CW117" s="533"/>
      <c r="CX117" s="534"/>
      <c r="CY117" s="534"/>
      <c r="CZ117" s="534"/>
      <c r="DA117" s="534"/>
      <c r="DB117" s="535"/>
      <c r="DC117" s="533"/>
      <c r="DD117" s="534"/>
      <c r="DE117" s="534"/>
      <c r="DF117" s="534"/>
      <c r="DG117" s="534"/>
      <c r="DH117" s="535"/>
      <c r="DI117" s="533"/>
      <c r="DJ117" s="534"/>
      <c r="DK117" s="534"/>
      <c r="DL117" s="534"/>
      <c r="DM117" s="534"/>
      <c r="DN117" s="535"/>
      <c r="DO117" s="533"/>
      <c r="DP117" s="534"/>
      <c r="DQ117" s="534"/>
      <c r="DR117" s="534"/>
      <c r="DS117" s="534"/>
      <c r="DT117" s="535"/>
      <c r="DU117" s="533"/>
      <c r="DV117" s="534"/>
      <c r="DW117" s="534"/>
      <c r="DX117" s="534"/>
      <c r="DY117" s="534"/>
      <c r="DZ117" s="536"/>
    </row>
    <row r="118" spans="1:130" x14ac:dyDescent="0.25">
      <c r="A118" s="547"/>
      <c r="B118" s="548"/>
      <c r="C118" s="548"/>
      <c r="D118" s="549"/>
      <c r="E118" s="504"/>
      <c r="F118" s="505"/>
      <c r="G118" s="505"/>
      <c r="H118" s="506"/>
      <c r="I118" s="550"/>
      <c r="J118" s="551"/>
      <c r="K118" s="551"/>
      <c r="L118" s="551"/>
      <c r="M118" s="551"/>
      <c r="N118" s="551"/>
      <c r="O118" s="551"/>
      <c r="P118" s="551"/>
      <c r="Q118" s="551"/>
      <c r="R118" s="551"/>
      <c r="S118" s="551"/>
      <c r="T118" s="551"/>
      <c r="U118" s="552"/>
      <c r="V118" s="553"/>
      <c r="W118" s="554"/>
      <c r="X118" s="554"/>
      <c r="Y118" s="554"/>
      <c r="Z118" s="554"/>
      <c r="AA118" s="554"/>
      <c r="AB118" s="554"/>
      <c r="AC118" s="554"/>
      <c r="AD118" s="554"/>
      <c r="AE118" s="554"/>
      <c r="AF118" s="554"/>
      <c r="AG118" s="554"/>
      <c r="AH118" s="555"/>
      <c r="AI118" s="556">
        <f t="shared" si="1"/>
        <v>0</v>
      </c>
      <c r="AJ118" s="557"/>
      <c r="AK118" s="557"/>
      <c r="AL118" s="557"/>
      <c r="AM118" s="557"/>
      <c r="AN118" s="558"/>
      <c r="AO118" s="546" t="s">
        <v>395</v>
      </c>
      <c r="AP118" s="534"/>
      <c r="AQ118" s="534"/>
      <c r="AR118" s="534"/>
      <c r="AS118" s="534"/>
      <c r="AT118" s="536"/>
      <c r="AU118" s="546"/>
      <c r="AV118" s="534"/>
      <c r="AW118" s="534"/>
      <c r="AX118" s="534"/>
      <c r="AY118" s="534"/>
      <c r="AZ118" s="535"/>
      <c r="BA118" s="533"/>
      <c r="BB118" s="534"/>
      <c r="BC118" s="534"/>
      <c r="BD118" s="534"/>
      <c r="BE118" s="534"/>
      <c r="BF118" s="535"/>
      <c r="BG118" s="533"/>
      <c r="BH118" s="534"/>
      <c r="BI118" s="534"/>
      <c r="BJ118" s="534"/>
      <c r="BK118" s="534"/>
      <c r="BL118" s="535"/>
      <c r="BM118" s="533"/>
      <c r="BN118" s="534"/>
      <c r="BO118" s="534"/>
      <c r="BP118" s="534"/>
      <c r="BQ118" s="534"/>
      <c r="BR118" s="535"/>
      <c r="BS118" s="533"/>
      <c r="BT118" s="534"/>
      <c r="BU118" s="534"/>
      <c r="BV118" s="534"/>
      <c r="BW118" s="534"/>
      <c r="BX118" s="535"/>
      <c r="BY118" s="533"/>
      <c r="BZ118" s="534"/>
      <c r="CA118" s="534"/>
      <c r="CB118" s="534"/>
      <c r="CC118" s="534"/>
      <c r="CD118" s="535"/>
      <c r="CE118" s="533"/>
      <c r="CF118" s="534"/>
      <c r="CG118" s="534"/>
      <c r="CH118" s="534"/>
      <c r="CI118" s="534"/>
      <c r="CJ118" s="535"/>
      <c r="CK118" s="533"/>
      <c r="CL118" s="534"/>
      <c r="CM118" s="534"/>
      <c r="CN118" s="534"/>
      <c r="CO118" s="534"/>
      <c r="CP118" s="535"/>
      <c r="CQ118" s="533"/>
      <c r="CR118" s="534"/>
      <c r="CS118" s="534"/>
      <c r="CT118" s="534"/>
      <c r="CU118" s="534"/>
      <c r="CV118" s="535"/>
      <c r="CW118" s="533"/>
      <c r="CX118" s="534"/>
      <c r="CY118" s="534"/>
      <c r="CZ118" s="534"/>
      <c r="DA118" s="534"/>
      <c r="DB118" s="535"/>
      <c r="DC118" s="533"/>
      <c r="DD118" s="534"/>
      <c r="DE118" s="534"/>
      <c r="DF118" s="534"/>
      <c r="DG118" s="534"/>
      <c r="DH118" s="535"/>
      <c r="DI118" s="533"/>
      <c r="DJ118" s="534"/>
      <c r="DK118" s="534"/>
      <c r="DL118" s="534"/>
      <c r="DM118" s="534"/>
      <c r="DN118" s="535"/>
      <c r="DO118" s="533"/>
      <c r="DP118" s="534"/>
      <c r="DQ118" s="534"/>
      <c r="DR118" s="534"/>
      <c r="DS118" s="534"/>
      <c r="DT118" s="535"/>
      <c r="DU118" s="533"/>
      <c r="DV118" s="534"/>
      <c r="DW118" s="534"/>
      <c r="DX118" s="534"/>
      <c r="DY118" s="534"/>
      <c r="DZ118" s="536"/>
    </row>
    <row r="119" spans="1:130" x14ac:dyDescent="0.25">
      <c r="A119" s="547"/>
      <c r="B119" s="548"/>
      <c r="C119" s="548"/>
      <c r="D119" s="549"/>
      <c r="E119" s="504"/>
      <c r="F119" s="505"/>
      <c r="G119" s="505"/>
      <c r="H119" s="506"/>
      <c r="I119" s="550"/>
      <c r="J119" s="551"/>
      <c r="K119" s="551"/>
      <c r="L119" s="551"/>
      <c r="M119" s="551"/>
      <c r="N119" s="551"/>
      <c r="O119" s="551"/>
      <c r="P119" s="551"/>
      <c r="Q119" s="551"/>
      <c r="R119" s="551"/>
      <c r="S119" s="551"/>
      <c r="T119" s="551"/>
      <c r="U119" s="552"/>
      <c r="V119" s="553"/>
      <c r="W119" s="554"/>
      <c r="X119" s="554"/>
      <c r="Y119" s="554"/>
      <c r="Z119" s="554"/>
      <c r="AA119" s="554"/>
      <c r="AB119" s="554"/>
      <c r="AC119" s="554"/>
      <c r="AD119" s="554"/>
      <c r="AE119" s="554"/>
      <c r="AF119" s="554"/>
      <c r="AG119" s="554"/>
      <c r="AH119" s="555"/>
      <c r="AI119" s="556">
        <f t="shared" si="1"/>
        <v>0</v>
      </c>
      <c r="AJ119" s="557"/>
      <c r="AK119" s="557"/>
      <c r="AL119" s="557"/>
      <c r="AM119" s="557"/>
      <c r="AN119" s="558"/>
      <c r="AO119" s="546" t="s">
        <v>395</v>
      </c>
      <c r="AP119" s="534"/>
      <c r="AQ119" s="534"/>
      <c r="AR119" s="534"/>
      <c r="AS119" s="534"/>
      <c r="AT119" s="536"/>
      <c r="AU119" s="546"/>
      <c r="AV119" s="534"/>
      <c r="AW119" s="534"/>
      <c r="AX119" s="534"/>
      <c r="AY119" s="534"/>
      <c r="AZ119" s="535"/>
      <c r="BA119" s="533"/>
      <c r="BB119" s="534"/>
      <c r="BC119" s="534"/>
      <c r="BD119" s="534"/>
      <c r="BE119" s="534"/>
      <c r="BF119" s="535"/>
      <c r="BG119" s="533"/>
      <c r="BH119" s="534"/>
      <c r="BI119" s="534"/>
      <c r="BJ119" s="534"/>
      <c r="BK119" s="534"/>
      <c r="BL119" s="535"/>
      <c r="BM119" s="533"/>
      <c r="BN119" s="534"/>
      <c r="BO119" s="534"/>
      <c r="BP119" s="534"/>
      <c r="BQ119" s="534"/>
      <c r="BR119" s="535"/>
      <c r="BS119" s="533"/>
      <c r="BT119" s="534"/>
      <c r="BU119" s="534"/>
      <c r="BV119" s="534"/>
      <c r="BW119" s="534"/>
      <c r="BX119" s="535"/>
      <c r="BY119" s="533"/>
      <c r="BZ119" s="534"/>
      <c r="CA119" s="534"/>
      <c r="CB119" s="534"/>
      <c r="CC119" s="534"/>
      <c r="CD119" s="535"/>
      <c r="CE119" s="533"/>
      <c r="CF119" s="534"/>
      <c r="CG119" s="534"/>
      <c r="CH119" s="534"/>
      <c r="CI119" s="534"/>
      <c r="CJ119" s="535"/>
      <c r="CK119" s="533"/>
      <c r="CL119" s="534"/>
      <c r="CM119" s="534"/>
      <c r="CN119" s="534"/>
      <c r="CO119" s="534"/>
      <c r="CP119" s="535"/>
      <c r="CQ119" s="533"/>
      <c r="CR119" s="534"/>
      <c r="CS119" s="534"/>
      <c r="CT119" s="534"/>
      <c r="CU119" s="534"/>
      <c r="CV119" s="535"/>
      <c r="CW119" s="533"/>
      <c r="CX119" s="534"/>
      <c r="CY119" s="534"/>
      <c r="CZ119" s="534"/>
      <c r="DA119" s="534"/>
      <c r="DB119" s="535"/>
      <c r="DC119" s="533"/>
      <c r="DD119" s="534"/>
      <c r="DE119" s="534"/>
      <c r="DF119" s="534"/>
      <c r="DG119" s="534"/>
      <c r="DH119" s="535"/>
      <c r="DI119" s="533"/>
      <c r="DJ119" s="534"/>
      <c r="DK119" s="534"/>
      <c r="DL119" s="534"/>
      <c r="DM119" s="534"/>
      <c r="DN119" s="535"/>
      <c r="DO119" s="533"/>
      <c r="DP119" s="534"/>
      <c r="DQ119" s="534"/>
      <c r="DR119" s="534"/>
      <c r="DS119" s="534"/>
      <c r="DT119" s="535"/>
      <c r="DU119" s="533"/>
      <c r="DV119" s="534"/>
      <c r="DW119" s="534"/>
      <c r="DX119" s="534"/>
      <c r="DY119" s="534"/>
      <c r="DZ119" s="536"/>
    </row>
    <row r="120" spans="1:130" x14ac:dyDescent="0.25">
      <c r="A120" s="547"/>
      <c r="B120" s="548"/>
      <c r="C120" s="548"/>
      <c r="D120" s="549"/>
      <c r="E120" s="504"/>
      <c r="F120" s="505"/>
      <c r="G120" s="505"/>
      <c r="H120" s="506"/>
      <c r="I120" s="550"/>
      <c r="J120" s="551"/>
      <c r="K120" s="551"/>
      <c r="L120" s="551"/>
      <c r="M120" s="551"/>
      <c r="N120" s="551"/>
      <c r="O120" s="551"/>
      <c r="P120" s="551"/>
      <c r="Q120" s="551"/>
      <c r="R120" s="551"/>
      <c r="S120" s="551"/>
      <c r="T120" s="551"/>
      <c r="U120" s="552"/>
      <c r="V120" s="553"/>
      <c r="W120" s="554"/>
      <c r="X120" s="554"/>
      <c r="Y120" s="554"/>
      <c r="Z120" s="554"/>
      <c r="AA120" s="554"/>
      <c r="AB120" s="554"/>
      <c r="AC120" s="554"/>
      <c r="AD120" s="554"/>
      <c r="AE120" s="554"/>
      <c r="AF120" s="554"/>
      <c r="AG120" s="554"/>
      <c r="AH120" s="555"/>
      <c r="AI120" s="556">
        <f t="shared" si="1"/>
        <v>0</v>
      </c>
      <c r="AJ120" s="557"/>
      <c r="AK120" s="557"/>
      <c r="AL120" s="557"/>
      <c r="AM120" s="557"/>
      <c r="AN120" s="558"/>
      <c r="AO120" s="546" t="s">
        <v>395</v>
      </c>
      <c r="AP120" s="534"/>
      <c r="AQ120" s="534"/>
      <c r="AR120" s="534"/>
      <c r="AS120" s="534"/>
      <c r="AT120" s="536"/>
      <c r="AU120" s="546"/>
      <c r="AV120" s="534"/>
      <c r="AW120" s="534"/>
      <c r="AX120" s="534"/>
      <c r="AY120" s="534"/>
      <c r="AZ120" s="535"/>
      <c r="BA120" s="533"/>
      <c r="BB120" s="534"/>
      <c r="BC120" s="534"/>
      <c r="BD120" s="534"/>
      <c r="BE120" s="534"/>
      <c r="BF120" s="535"/>
      <c r="BG120" s="533"/>
      <c r="BH120" s="534"/>
      <c r="BI120" s="534"/>
      <c r="BJ120" s="534"/>
      <c r="BK120" s="534"/>
      <c r="BL120" s="535"/>
      <c r="BM120" s="533"/>
      <c r="BN120" s="534"/>
      <c r="BO120" s="534"/>
      <c r="BP120" s="534"/>
      <c r="BQ120" s="534"/>
      <c r="BR120" s="535"/>
      <c r="BS120" s="533"/>
      <c r="BT120" s="534"/>
      <c r="BU120" s="534"/>
      <c r="BV120" s="534"/>
      <c r="BW120" s="534"/>
      <c r="BX120" s="535"/>
      <c r="BY120" s="533"/>
      <c r="BZ120" s="534"/>
      <c r="CA120" s="534"/>
      <c r="CB120" s="534"/>
      <c r="CC120" s="534"/>
      <c r="CD120" s="535"/>
      <c r="CE120" s="533"/>
      <c r="CF120" s="534"/>
      <c r="CG120" s="534"/>
      <c r="CH120" s="534"/>
      <c r="CI120" s="534"/>
      <c r="CJ120" s="535"/>
      <c r="CK120" s="533"/>
      <c r="CL120" s="534"/>
      <c r="CM120" s="534"/>
      <c r="CN120" s="534"/>
      <c r="CO120" s="534"/>
      <c r="CP120" s="535"/>
      <c r="CQ120" s="533"/>
      <c r="CR120" s="534"/>
      <c r="CS120" s="534"/>
      <c r="CT120" s="534"/>
      <c r="CU120" s="534"/>
      <c r="CV120" s="535"/>
      <c r="CW120" s="533"/>
      <c r="CX120" s="534"/>
      <c r="CY120" s="534"/>
      <c r="CZ120" s="534"/>
      <c r="DA120" s="534"/>
      <c r="DB120" s="535"/>
      <c r="DC120" s="533"/>
      <c r="DD120" s="534"/>
      <c r="DE120" s="534"/>
      <c r="DF120" s="534"/>
      <c r="DG120" s="534"/>
      <c r="DH120" s="535"/>
      <c r="DI120" s="533"/>
      <c r="DJ120" s="534"/>
      <c r="DK120" s="534"/>
      <c r="DL120" s="534"/>
      <c r="DM120" s="534"/>
      <c r="DN120" s="535"/>
      <c r="DO120" s="533"/>
      <c r="DP120" s="534"/>
      <c r="DQ120" s="534"/>
      <c r="DR120" s="534"/>
      <c r="DS120" s="534"/>
      <c r="DT120" s="535"/>
      <c r="DU120" s="533"/>
      <c r="DV120" s="534"/>
      <c r="DW120" s="534"/>
      <c r="DX120" s="534"/>
      <c r="DY120" s="534"/>
      <c r="DZ120" s="536"/>
    </row>
    <row r="121" spans="1:130" x14ac:dyDescent="0.25">
      <c r="A121" s="547"/>
      <c r="B121" s="548"/>
      <c r="C121" s="548"/>
      <c r="D121" s="549"/>
      <c r="E121" s="504"/>
      <c r="F121" s="505"/>
      <c r="G121" s="505"/>
      <c r="H121" s="506"/>
      <c r="I121" s="550"/>
      <c r="J121" s="551"/>
      <c r="K121" s="551"/>
      <c r="L121" s="551"/>
      <c r="M121" s="551"/>
      <c r="N121" s="551"/>
      <c r="O121" s="551"/>
      <c r="P121" s="551"/>
      <c r="Q121" s="551"/>
      <c r="R121" s="551"/>
      <c r="S121" s="551"/>
      <c r="T121" s="551"/>
      <c r="U121" s="552"/>
      <c r="V121" s="553"/>
      <c r="W121" s="554"/>
      <c r="X121" s="554"/>
      <c r="Y121" s="554"/>
      <c r="Z121" s="554"/>
      <c r="AA121" s="554"/>
      <c r="AB121" s="554"/>
      <c r="AC121" s="554"/>
      <c r="AD121" s="554"/>
      <c r="AE121" s="554"/>
      <c r="AF121" s="554"/>
      <c r="AG121" s="554"/>
      <c r="AH121" s="555"/>
      <c r="AI121" s="556">
        <f t="shared" si="1"/>
        <v>0</v>
      </c>
      <c r="AJ121" s="557"/>
      <c r="AK121" s="557"/>
      <c r="AL121" s="557"/>
      <c r="AM121" s="557"/>
      <c r="AN121" s="558"/>
      <c r="AO121" s="546" t="s">
        <v>395</v>
      </c>
      <c r="AP121" s="534"/>
      <c r="AQ121" s="534"/>
      <c r="AR121" s="534"/>
      <c r="AS121" s="534"/>
      <c r="AT121" s="536"/>
      <c r="AU121" s="546"/>
      <c r="AV121" s="534"/>
      <c r="AW121" s="534"/>
      <c r="AX121" s="534"/>
      <c r="AY121" s="534"/>
      <c r="AZ121" s="535"/>
      <c r="BA121" s="533"/>
      <c r="BB121" s="534"/>
      <c r="BC121" s="534"/>
      <c r="BD121" s="534"/>
      <c r="BE121" s="534"/>
      <c r="BF121" s="535"/>
      <c r="BG121" s="533"/>
      <c r="BH121" s="534"/>
      <c r="BI121" s="534"/>
      <c r="BJ121" s="534"/>
      <c r="BK121" s="534"/>
      <c r="BL121" s="535"/>
      <c r="BM121" s="533"/>
      <c r="BN121" s="534"/>
      <c r="BO121" s="534"/>
      <c r="BP121" s="534"/>
      <c r="BQ121" s="534"/>
      <c r="BR121" s="535"/>
      <c r="BS121" s="533"/>
      <c r="BT121" s="534"/>
      <c r="BU121" s="534"/>
      <c r="BV121" s="534"/>
      <c r="BW121" s="534"/>
      <c r="BX121" s="535"/>
      <c r="BY121" s="533"/>
      <c r="BZ121" s="534"/>
      <c r="CA121" s="534"/>
      <c r="CB121" s="534"/>
      <c r="CC121" s="534"/>
      <c r="CD121" s="535"/>
      <c r="CE121" s="533"/>
      <c r="CF121" s="534"/>
      <c r="CG121" s="534"/>
      <c r="CH121" s="534"/>
      <c r="CI121" s="534"/>
      <c r="CJ121" s="535"/>
      <c r="CK121" s="533"/>
      <c r="CL121" s="534"/>
      <c r="CM121" s="534"/>
      <c r="CN121" s="534"/>
      <c r="CO121" s="534"/>
      <c r="CP121" s="535"/>
      <c r="CQ121" s="533"/>
      <c r="CR121" s="534"/>
      <c r="CS121" s="534"/>
      <c r="CT121" s="534"/>
      <c r="CU121" s="534"/>
      <c r="CV121" s="535"/>
      <c r="CW121" s="533"/>
      <c r="CX121" s="534"/>
      <c r="CY121" s="534"/>
      <c r="CZ121" s="534"/>
      <c r="DA121" s="534"/>
      <c r="DB121" s="535"/>
      <c r="DC121" s="533"/>
      <c r="DD121" s="534"/>
      <c r="DE121" s="534"/>
      <c r="DF121" s="534"/>
      <c r="DG121" s="534"/>
      <c r="DH121" s="535"/>
      <c r="DI121" s="533"/>
      <c r="DJ121" s="534"/>
      <c r="DK121" s="534"/>
      <c r="DL121" s="534"/>
      <c r="DM121" s="534"/>
      <c r="DN121" s="535"/>
      <c r="DO121" s="533"/>
      <c r="DP121" s="534"/>
      <c r="DQ121" s="534"/>
      <c r="DR121" s="534"/>
      <c r="DS121" s="534"/>
      <c r="DT121" s="535"/>
      <c r="DU121" s="533"/>
      <c r="DV121" s="534"/>
      <c r="DW121" s="534"/>
      <c r="DX121" s="534"/>
      <c r="DY121" s="534"/>
      <c r="DZ121" s="536"/>
    </row>
    <row r="122" spans="1:130" x14ac:dyDescent="0.25">
      <c r="A122" s="547"/>
      <c r="B122" s="548"/>
      <c r="C122" s="548"/>
      <c r="D122" s="549"/>
      <c r="E122" s="504"/>
      <c r="F122" s="505"/>
      <c r="G122" s="505"/>
      <c r="H122" s="506"/>
      <c r="I122" s="550"/>
      <c r="J122" s="551"/>
      <c r="K122" s="551"/>
      <c r="L122" s="551"/>
      <c r="M122" s="551"/>
      <c r="N122" s="551"/>
      <c r="O122" s="551"/>
      <c r="P122" s="551"/>
      <c r="Q122" s="551"/>
      <c r="R122" s="551"/>
      <c r="S122" s="551"/>
      <c r="T122" s="551"/>
      <c r="U122" s="552"/>
      <c r="V122" s="553"/>
      <c r="W122" s="554"/>
      <c r="X122" s="554"/>
      <c r="Y122" s="554"/>
      <c r="Z122" s="554"/>
      <c r="AA122" s="554"/>
      <c r="AB122" s="554"/>
      <c r="AC122" s="554"/>
      <c r="AD122" s="554"/>
      <c r="AE122" s="554"/>
      <c r="AF122" s="554"/>
      <c r="AG122" s="554"/>
      <c r="AH122" s="555"/>
      <c r="AI122" s="556">
        <f t="shared" si="1"/>
        <v>0</v>
      </c>
      <c r="AJ122" s="557"/>
      <c r="AK122" s="557"/>
      <c r="AL122" s="557"/>
      <c r="AM122" s="557"/>
      <c r="AN122" s="558"/>
      <c r="AO122" s="546" t="s">
        <v>395</v>
      </c>
      <c r="AP122" s="534"/>
      <c r="AQ122" s="534"/>
      <c r="AR122" s="534"/>
      <c r="AS122" s="534"/>
      <c r="AT122" s="536"/>
      <c r="AU122" s="546"/>
      <c r="AV122" s="534"/>
      <c r="AW122" s="534"/>
      <c r="AX122" s="534"/>
      <c r="AY122" s="534"/>
      <c r="AZ122" s="535"/>
      <c r="BA122" s="533"/>
      <c r="BB122" s="534"/>
      <c r="BC122" s="534"/>
      <c r="BD122" s="534"/>
      <c r="BE122" s="534"/>
      <c r="BF122" s="535"/>
      <c r="BG122" s="533"/>
      <c r="BH122" s="534"/>
      <c r="BI122" s="534"/>
      <c r="BJ122" s="534"/>
      <c r="BK122" s="534"/>
      <c r="BL122" s="535"/>
      <c r="BM122" s="533"/>
      <c r="BN122" s="534"/>
      <c r="BO122" s="534"/>
      <c r="BP122" s="534"/>
      <c r="BQ122" s="534"/>
      <c r="BR122" s="535"/>
      <c r="BS122" s="533"/>
      <c r="BT122" s="534"/>
      <c r="BU122" s="534"/>
      <c r="BV122" s="534"/>
      <c r="BW122" s="534"/>
      <c r="BX122" s="535"/>
      <c r="BY122" s="533"/>
      <c r="BZ122" s="534"/>
      <c r="CA122" s="534"/>
      <c r="CB122" s="534"/>
      <c r="CC122" s="534"/>
      <c r="CD122" s="535"/>
      <c r="CE122" s="533"/>
      <c r="CF122" s="534"/>
      <c r="CG122" s="534"/>
      <c r="CH122" s="534"/>
      <c r="CI122" s="534"/>
      <c r="CJ122" s="535"/>
      <c r="CK122" s="533"/>
      <c r="CL122" s="534"/>
      <c r="CM122" s="534"/>
      <c r="CN122" s="534"/>
      <c r="CO122" s="534"/>
      <c r="CP122" s="535"/>
      <c r="CQ122" s="533"/>
      <c r="CR122" s="534"/>
      <c r="CS122" s="534"/>
      <c r="CT122" s="534"/>
      <c r="CU122" s="534"/>
      <c r="CV122" s="535"/>
      <c r="CW122" s="533"/>
      <c r="CX122" s="534"/>
      <c r="CY122" s="534"/>
      <c r="CZ122" s="534"/>
      <c r="DA122" s="534"/>
      <c r="DB122" s="535"/>
      <c r="DC122" s="533"/>
      <c r="DD122" s="534"/>
      <c r="DE122" s="534"/>
      <c r="DF122" s="534"/>
      <c r="DG122" s="534"/>
      <c r="DH122" s="535"/>
      <c r="DI122" s="533"/>
      <c r="DJ122" s="534"/>
      <c r="DK122" s="534"/>
      <c r="DL122" s="534"/>
      <c r="DM122" s="534"/>
      <c r="DN122" s="535"/>
      <c r="DO122" s="533"/>
      <c r="DP122" s="534"/>
      <c r="DQ122" s="534"/>
      <c r="DR122" s="534"/>
      <c r="DS122" s="534"/>
      <c r="DT122" s="535"/>
      <c r="DU122" s="533"/>
      <c r="DV122" s="534"/>
      <c r="DW122" s="534"/>
      <c r="DX122" s="534"/>
      <c r="DY122" s="534"/>
      <c r="DZ122" s="536"/>
    </row>
    <row r="123" spans="1:130" x14ac:dyDescent="0.25">
      <c r="A123" s="547"/>
      <c r="B123" s="548"/>
      <c r="C123" s="548"/>
      <c r="D123" s="549"/>
      <c r="E123" s="504"/>
      <c r="F123" s="505"/>
      <c r="G123" s="505"/>
      <c r="H123" s="506"/>
      <c r="I123" s="550"/>
      <c r="J123" s="551"/>
      <c r="K123" s="551"/>
      <c r="L123" s="551"/>
      <c r="M123" s="551"/>
      <c r="N123" s="551"/>
      <c r="O123" s="551"/>
      <c r="P123" s="551"/>
      <c r="Q123" s="551"/>
      <c r="R123" s="551"/>
      <c r="S123" s="551"/>
      <c r="T123" s="551"/>
      <c r="U123" s="552"/>
      <c r="V123" s="553"/>
      <c r="W123" s="554"/>
      <c r="X123" s="554"/>
      <c r="Y123" s="554"/>
      <c r="Z123" s="554"/>
      <c r="AA123" s="554"/>
      <c r="AB123" s="554"/>
      <c r="AC123" s="554"/>
      <c r="AD123" s="554"/>
      <c r="AE123" s="554"/>
      <c r="AF123" s="554"/>
      <c r="AG123" s="554"/>
      <c r="AH123" s="555"/>
      <c r="AI123" s="556">
        <f t="shared" si="1"/>
        <v>0</v>
      </c>
      <c r="AJ123" s="557"/>
      <c r="AK123" s="557"/>
      <c r="AL123" s="557"/>
      <c r="AM123" s="557"/>
      <c r="AN123" s="558"/>
      <c r="AO123" s="546" t="s">
        <v>395</v>
      </c>
      <c r="AP123" s="534"/>
      <c r="AQ123" s="534"/>
      <c r="AR123" s="534"/>
      <c r="AS123" s="534"/>
      <c r="AT123" s="536"/>
      <c r="AU123" s="546"/>
      <c r="AV123" s="534"/>
      <c r="AW123" s="534"/>
      <c r="AX123" s="534"/>
      <c r="AY123" s="534"/>
      <c r="AZ123" s="535"/>
      <c r="BA123" s="533"/>
      <c r="BB123" s="534"/>
      <c r="BC123" s="534"/>
      <c r="BD123" s="534"/>
      <c r="BE123" s="534"/>
      <c r="BF123" s="535"/>
      <c r="BG123" s="533"/>
      <c r="BH123" s="534"/>
      <c r="BI123" s="534"/>
      <c r="BJ123" s="534"/>
      <c r="BK123" s="534"/>
      <c r="BL123" s="535"/>
      <c r="BM123" s="533"/>
      <c r="BN123" s="534"/>
      <c r="BO123" s="534"/>
      <c r="BP123" s="534"/>
      <c r="BQ123" s="534"/>
      <c r="BR123" s="535"/>
      <c r="BS123" s="533"/>
      <c r="BT123" s="534"/>
      <c r="BU123" s="534"/>
      <c r="BV123" s="534"/>
      <c r="BW123" s="534"/>
      <c r="BX123" s="535"/>
      <c r="BY123" s="533"/>
      <c r="BZ123" s="534"/>
      <c r="CA123" s="534"/>
      <c r="CB123" s="534"/>
      <c r="CC123" s="534"/>
      <c r="CD123" s="535"/>
      <c r="CE123" s="533"/>
      <c r="CF123" s="534"/>
      <c r="CG123" s="534"/>
      <c r="CH123" s="534"/>
      <c r="CI123" s="534"/>
      <c r="CJ123" s="535"/>
      <c r="CK123" s="533"/>
      <c r="CL123" s="534"/>
      <c r="CM123" s="534"/>
      <c r="CN123" s="534"/>
      <c r="CO123" s="534"/>
      <c r="CP123" s="535"/>
      <c r="CQ123" s="533"/>
      <c r="CR123" s="534"/>
      <c r="CS123" s="534"/>
      <c r="CT123" s="534"/>
      <c r="CU123" s="534"/>
      <c r="CV123" s="535"/>
      <c r="CW123" s="533"/>
      <c r="CX123" s="534"/>
      <c r="CY123" s="534"/>
      <c r="CZ123" s="534"/>
      <c r="DA123" s="534"/>
      <c r="DB123" s="535"/>
      <c r="DC123" s="533"/>
      <c r="DD123" s="534"/>
      <c r="DE123" s="534"/>
      <c r="DF123" s="534"/>
      <c r="DG123" s="534"/>
      <c r="DH123" s="535"/>
      <c r="DI123" s="533"/>
      <c r="DJ123" s="534"/>
      <c r="DK123" s="534"/>
      <c r="DL123" s="534"/>
      <c r="DM123" s="534"/>
      <c r="DN123" s="535"/>
      <c r="DO123" s="533"/>
      <c r="DP123" s="534"/>
      <c r="DQ123" s="534"/>
      <c r="DR123" s="534"/>
      <c r="DS123" s="534"/>
      <c r="DT123" s="535"/>
      <c r="DU123" s="533"/>
      <c r="DV123" s="534"/>
      <c r="DW123" s="534"/>
      <c r="DX123" s="534"/>
      <c r="DY123" s="534"/>
      <c r="DZ123" s="536"/>
    </row>
    <row r="124" spans="1:130" x14ac:dyDescent="0.25">
      <c r="A124" s="547"/>
      <c r="B124" s="548"/>
      <c r="C124" s="548"/>
      <c r="D124" s="549"/>
      <c r="E124" s="504"/>
      <c r="F124" s="505"/>
      <c r="G124" s="505"/>
      <c r="H124" s="506"/>
      <c r="I124" s="550"/>
      <c r="J124" s="551"/>
      <c r="K124" s="551"/>
      <c r="L124" s="551"/>
      <c r="M124" s="551"/>
      <c r="N124" s="551"/>
      <c r="O124" s="551"/>
      <c r="P124" s="551"/>
      <c r="Q124" s="551"/>
      <c r="R124" s="551"/>
      <c r="S124" s="551"/>
      <c r="T124" s="551"/>
      <c r="U124" s="552"/>
      <c r="V124" s="553"/>
      <c r="W124" s="554"/>
      <c r="X124" s="554"/>
      <c r="Y124" s="554"/>
      <c r="Z124" s="554"/>
      <c r="AA124" s="554"/>
      <c r="AB124" s="554"/>
      <c r="AC124" s="554"/>
      <c r="AD124" s="554"/>
      <c r="AE124" s="554"/>
      <c r="AF124" s="554"/>
      <c r="AG124" s="554"/>
      <c r="AH124" s="555"/>
      <c r="AI124" s="556">
        <f t="shared" si="1"/>
        <v>0</v>
      </c>
      <c r="AJ124" s="557"/>
      <c r="AK124" s="557"/>
      <c r="AL124" s="557"/>
      <c r="AM124" s="557"/>
      <c r="AN124" s="558"/>
      <c r="AO124" s="546" t="s">
        <v>395</v>
      </c>
      <c r="AP124" s="534"/>
      <c r="AQ124" s="534"/>
      <c r="AR124" s="534"/>
      <c r="AS124" s="534"/>
      <c r="AT124" s="536"/>
      <c r="AU124" s="546"/>
      <c r="AV124" s="534"/>
      <c r="AW124" s="534"/>
      <c r="AX124" s="534"/>
      <c r="AY124" s="534"/>
      <c r="AZ124" s="535"/>
      <c r="BA124" s="533"/>
      <c r="BB124" s="534"/>
      <c r="BC124" s="534"/>
      <c r="BD124" s="534"/>
      <c r="BE124" s="534"/>
      <c r="BF124" s="535"/>
      <c r="BG124" s="533"/>
      <c r="BH124" s="534"/>
      <c r="BI124" s="534"/>
      <c r="BJ124" s="534"/>
      <c r="BK124" s="534"/>
      <c r="BL124" s="535"/>
      <c r="BM124" s="533"/>
      <c r="BN124" s="534"/>
      <c r="BO124" s="534"/>
      <c r="BP124" s="534"/>
      <c r="BQ124" s="534"/>
      <c r="BR124" s="535"/>
      <c r="BS124" s="533"/>
      <c r="BT124" s="534"/>
      <c r="BU124" s="534"/>
      <c r="BV124" s="534"/>
      <c r="BW124" s="534"/>
      <c r="BX124" s="535"/>
      <c r="BY124" s="533"/>
      <c r="BZ124" s="534"/>
      <c r="CA124" s="534"/>
      <c r="CB124" s="534"/>
      <c r="CC124" s="534"/>
      <c r="CD124" s="535"/>
      <c r="CE124" s="533"/>
      <c r="CF124" s="534"/>
      <c r="CG124" s="534"/>
      <c r="CH124" s="534"/>
      <c r="CI124" s="534"/>
      <c r="CJ124" s="535"/>
      <c r="CK124" s="533"/>
      <c r="CL124" s="534"/>
      <c r="CM124" s="534"/>
      <c r="CN124" s="534"/>
      <c r="CO124" s="534"/>
      <c r="CP124" s="535"/>
      <c r="CQ124" s="533"/>
      <c r="CR124" s="534"/>
      <c r="CS124" s="534"/>
      <c r="CT124" s="534"/>
      <c r="CU124" s="534"/>
      <c r="CV124" s="535"/>
      <c r="CW124" s="533"/>
      <c r="CX124" s="534"/>
      <c r="CY124" s="534"/>
      <c r="CZ124" s="534"/>
      <c r="DA124" s="534"/>
      <c r="DB124" s="535"/>
      <c r="DC124" s="533"/>
      <c r="DD124" s="534"/>
      <c r="DE124" s="534"/>
      <c r="DF124" s="534"/>
      <c r="DG124" s="534"/>
      <c r="DH124" s="535"/>
      <c r="DI124" s="533"/>
      <c r="DJ124" s="534"/>
      <c r="DK124" s="534"/>
      <c r="DL124" s="534"/>
      <c r="DM124" s="534"/>
      <c r="DN124" s="535"/>
      <c r="DO124" s="533"/>
      <c r="DP124" s="534"/>
      <c r="DQ124" s="534"/>
      <c r="DR124" s="534"/>
      <c r="DS124" s="534"/>
      <c r="DT124" s="535"/>
      <c r="DU124" s="533"/>
      <c r="DV124" s="534"/>
      <c r="DW124" s="534"/>
      <c r="DX124" s="534"/>
      <c r="DY124" s="534"/>
      <c r="DZ124" s="536"/>
    </row>
    <row r="125" spans="1:130" x14ac:dyDescent="0.25">
      <c r="A125" s="547"/>
      <c r="B125" s="548"/>
      <c r="C125" s="548"/>
      <c r="D125" s="549"/>
      <c r="E125" s="504"/>
      <c r="F125" s="505"/>
      <c r="G125" s="505"/>
      <c r="H125" s="506"/>
      <c r="I125" s="550"/>
      <c r="J125" s="551"/>
      <c r="K125" s="551"/>
      <c r="L125" s="551"/>
      <c r="M125" s="551"/>
      <c r="N125" s="551"/>
      <c r="O125" s="551"/>
      <c r="P125" s="551"/>
      <c r="Q125" s="551"/>
      <c r="R125" s="551"/>
      <c r="S125" s="551"/>
      <c r="T125" s="551"/>
      <c r="U125" s="552"/>
      <c r="V125" s="553"/>
      <c r="W125" s="554"/>
      <c r="X125" s="554"/>
      <c r="Y125" s="554"/>
      <c r="Z125" s="554"/>
      <c r="AA125" s="554"/>
      <c r="AB125" s="554"/>
      <c r="AC125" s="554"/>
      <c r="AD125" s="554"/>
      <c r="AE125" s="554"/>
      <c r="AF125" s="554"/>
      <c r="AG125" s="554"/>
      <c r="AH125" s="555"/>
      <c r="AI125" s="556">
        <f t="shared" si="1"/>
        <v>0</v>
      </c>
      <c r="AJ125" s="557"/>
      <c r="AK125" s="557"/>
      <c r="AL125" s="557"/>
      <c r="AM125" s="557"/>
      <c r="AN125" s="558"/>
      <c r="AO125" s="546" t="s">
        <v>395</v>
      </c>
      <c r="AP125" s="534"/>
      <c r="AQ125" s="534"/>
      <c r="AR125" s="534"/>
      <c r="AS125" s="534"/>
      <c r="AT125" s="536"/>
      <c r="AU125" s="546"/>
      <c r="AV125" s="534"/>
      <c r="AW125" s="534"/>
      <c r="AX125" s="534"/>
      <c r="AY125" s="534"/>
      <c r="AZ125" s="535"/>
      <c r="BA125" s="533"/>
      <c r="BB125" s="534"/>
      <c r="BC125" s="534"/>
      <c r="BD125" s="534"/>
      <c r="BE125" s="534"/>
      <c r="BF125" s="535"/>
      <c r="BG125" s="533"/>
      <c r="BH125" s="534"/>
      <c r="BI125" s="534"/>
      <c r="BJ125" s="534"/>
      <c r="BK125" s="534"/>
      <c r="BL125" s="535"/>
      <c r="BM125" s="533"/>
      <c r="BN125" s="534"/>
      <c r="BO125" s="534"/>
      <c r="BP125" s="534"/>
      <c r="BQ125" s="534"/>
      <c r="BR125" s="535"/>
      <c r="BS125" s="533"/>
      <c r="BT125" s="534"/>
      <c r="BU125" s="534"/>
      <c r="BV125" s="534"/>
      <c r="BW125" s="534"/>
      <c r="BX125" s="535"/>
      <c r="BY125" s="533"/>
      <c r="BZ125" s="534"/>
      <c r="CA125" s="534"/>
      <c r="CB125" s="534"/>
      <c r="CC125" s="534"/>
      <c r="CD125" s="535"/>
      <c r="CE125" s="533"/>
      <c r="CF125" s="534"/>
      <c r="CG125" s="534"/>
      <c r="CH125" s="534"/>
      <c r="CI125" s="534"/>
      <c r="CJ125" s="535"/>
      <c r="CK125" s="533"/>
      <c r="CL125" s="534"/>
      <c r="CM125" s="534"/>
      <c r="CN125" s="534"/>
      <c r="CO125" s="534"/>
      <c r="CP125" s="535"/>
      <c r="CQ125" s="533"/>
      <c r="CR125" s="534"/>
      <c r="CS125" s="534"/>
      <c r="CT125" s="534"/>
      <c r="CU125" s="534"/>
      <c r="CV125" s="535"/>
      <c r="CW125" s="533"/>
      <c r="CX125" s="534"/>
      <c r="CY125" s="534"/>
      <c r="CZ125" s="534"/>
      <c r="DA125" s="534"/>
      <c r="DB125" s="535"/>
      <c r="DC125" s="533"/>
      <c r="DD125" s="534"/>
      <c r="DE125" s="534"/>
      <c r="DF125" s="534"/>
      <c r="DG125" s="534"/>
      <c r="DH125" s="535"/>
      <c r="DI125" s="533"/>
      <c r="DJ125" s="534"/>
      <c r="DK125" s="534"/>
      <c r="DL125" s="534"/>
      <c r="DM125" s="534"/>
      <c r="DN125" s="535"/>
      <c r="DO125" s="533"/>
      <c r="DP125" s="534"/>
      <c r="DQ125" s="534"/>
      <c r="DR125" s="534"/>
      <c r="DS125" s="534"/>
      <c r="DT125" s="535"/>
      <c r="DU125" s="533"/>
      <c r="DV125" s="534"/>
      <c r="DW125" s="534"/>
      <c r="DX125" s="534"/>
      <c r="DY125" s="534"/>
      <c r="DZ125" s="536"/>
    </row>
    <row r="126" spans="1:130" x14ac:dyDescent="0.25">
      <c r="A126" s="547"/>
      <c r="B126" s="548"/>
      <c r="C126" s="548"/>
      <c r="D126" s="549"/>
      <c r="E126" s="504"/>
      <c r="F126" s="505"/>
      <c r="G126" s="505"/>
      <c r="H126" s="506"/>
      <c r="I126" s="550"/>
      <c r="J126" s="551"/>
      <c r="K126" s="551"/>
      <c r="L126" s="551"/>
      <c r="M126" s="551"/>
      <c r="N126" s="551"/>
      <c r="O126" s="551"/>
      <c r="P126" s="551"/>
      <c r="Q126" s="551"/>
      <c r="R126" s="551"/>
      <c r="S126" s="551"/>
      <c r="T126" s="551"/>
      <c r="U126" s="552"/>
      <c r="V126" s="553"/>
      <c r="W126" s="554"/>
      <c r="X126" s="554"/>
      <c r="Y126" s="554"/>
      <c r="Z126" s="554"/>
      <c r="AA126" s="554"/>
      <c r="AB126" s="554"/>
      <c r="AC126" s="554"/>
      <c r="AD126" s="554"/>
      <c r="AE126" s="554"/>
      <c r="AF126" s="554"/>
      <c r="AG126" s="554"/>
      <c r="AH126" s="555"/>
      <c r="AI126" s="556">
        <f t="shared" si="1"/>
        <v>0</v>
      </c>
      <c r="AJ126" s="557"/>
      <c r="AK126" s="557"/>
      <c r="AL126" s="557"/>
      <c r="AM126" s="557"/>
      <c r="AN126" s="558"/>
      <c r="AO126" s="546" t="s">
        <v>395</v>
      </c>
      <c r="AP126" s="534"/>
      <c r="AQ126" s="534"/>
      <c r="AR126" s="534"/>
      <c r="AS126" s="534"/>
      <c r="AT126" s="536"/>
      <c r="AU126" s="546"/>
      <c r="AV126" s="534"/>
      <c r="AW126" s="534"/>
      <c r="AX126" s="534"/>
      <c r="AY126" s="534"/>
      <c r="AZ126" s="535"/>
      <c r="BA126" s="533"/>
      <c r="BB126" s="534"/>
      <c r="BC126" s="534"/>
      <c r="BD126" s="534"/>
      <c r="BE126" s="534"/>
      <c r="BF126" s="535"/>
      <c r="BG126" s="533"/>
      <c r="BH126" s="534"/>
      <c r="BI126" s="534"/>
      <c r="BJ126" s="534"/>
      <c r="BK126" s="534"/>
      <c r="BL126" s="535"/>
      <c r="BM126" s="533"/>
      <c r="BN126" s="534"/>
      <c r="BO126" s="534"/>
      <c r="BP126" s="534"/>
      <c r="BQ126" s="534"/>
      <c r="BR126" s="535"/>
      <c r="BS126" s="533"/>
      <c r="BT126" s="534"/>
      <c r="BU126" s="534"/>
      <c r="BV126" s="534"/>
      <c r="BW126" s="534"/>
      <c r="BX126" s="535"/>
      <c r="BY126" s="533"/>
      <c r="BZ126" s="534"/>
      <c r="CA126" s="534"/>
      <c r="CB126" s="534"/>
      <c r="CC126" s="534"/>
      <c r="CD126" s="535"/>
      <c r="CE126" s="533"/>
      <c r="CF126" s="534"/>
      <c r="CG126" s="534"/>
      <c r="CH126" s="534"/>
      <c r="CI126" s="534"/>
      <c r="CJ126" s="535"/>
      <c r="CK126" s="533"/>
      <c r="CL126" s="534"/>
      <c r="CM126" s="534"/>
      <c r="CN126" s="534"/>
      <c r="CO126" s="534"/>
      <c r="CP126" s="535"/>
      <c r="CQ126" s="533"/>
      <c r="CR126" s="534"/>
      <c r="CS126" s="534"/>
      <c r="CT126" s="534"/>
      <c r="CU126" s="534"/>
      <c r="CV126" s="535"/>
      <c r="CW126" s="533"/>
      <c r="CX126" s="534"/>
      <c r="CY126" s="534"/>
      <c r="CZ126" s="534"/>
      <c r="DA126" s="534"/>
      <c r="DB126" s="535"/>
      <c r="DC126" s="533"/>
      <c r="DD126" s="534"/>
      <c r="DE126" s="534"/>
      <c r="DF126" s="534"/>
      <c r="DG126" s="534"/>
      <c r="DH126" s="535"/>
      <c r="DI126" s="533"/>
      <c r="DJ126" s="534"/>
      <c r="DK126" s="534"/>
      <c r="DL126" s="534"/>
      <c r="DM126" s="534"/>
      <c r="DN126" s="535"/>
      <c r="DO126" s="533"/>
      <c r="DP126" s="534"/>
      <c r="DQ126" s="534"/>
      <c r="DR126" s="534"/>
      <c r="DS126" s="534"/>
      <c r="DT126" s="535"/>
      <c r="DU126" s="533"/>
      <c r="DV126" s="534"/>
      <c r="DW126" s="534"/>
      <c r="DX126" s="534"/>
      <c r="DY126" s="534"/>
      <c r="DZ126" s="536"/>
    </row>
    <row r="127" spans="1:130" x14ac:dyDescent="0.25">
      <c r="A127" s="547"/>
      <c r="B127" s="548"/>
      <c r="C127" s="548"/>
      <c r="D127" s="549"/>
      <c r="E127" s="504"/>
      <c r="F127" s="505"/>
      <c r="G127" s="505"/>
      <c r="H127" s="506"/>
      <c r="I127" s="550"/>
      <c r="J127" s="551"/>
      <c r="K127" s="551"/>
      <c r="L127" s="551"/>
      <c r="M127" s="551"/>
      <c r="N127" s="551"/>
      <c r="O127" s="551"/>
      <c r="P127" s="551"/>
      <c r="Q127" s="551"/>
      <c r="R127" s="551"/>
      <c r="S127" s="551"/>
      <c r="T127" s="551"/>
      <c r="U127" s="552"/>
      <c r="V127" s="553"/>
      <c r="W127" s="554"/>
      <c r="X127" s="554"/>
      <c r="Y127" s="554"/>
      <c r="Z127" s="554"/>
      <c r="AA127" s="554"/>
      <c r="AB127" s="554"/>
      <c r="AC127" s="554"/>
      <c r="AD127" s="554"/>
      <c r="AE127" s="554"/>
      <c r="AF127" s="554"/>
      <c r="AG127" s="554"/>
      <c r="AH127" s="555"/>
      <c r="AI127" s="556">
        <f t="shared" si="1"/>
        <v>0</v>
      </c>
      <c r="AJ127" s="557"/>
      <c r="AK127" s="557"/>
      <c r="AL127" s="557"/>
      <c r="AM127" s="557"/>
      <c r="AN127" s="558"/>
      <c r="AO127" s="546" t="s">
        <v>395</v>
      </c>
      <c r="AP127" s="534"/>
      <c r="AQ127" s="534"/>
      <c r="AR127" s="534"/>
      <c r="AS127" s="534"/>
      <c r="AT127" s="536"/>
      <c r="AU127" s="546"/>
      <c r="AV127" s="534"/>
      <c r="AW127" s="534"/>
      <c r="AX127" s="534"/>
      <c r="AY127" s="534"/>
      <c r="AZ127" s="535"/>
      <c r="BA127" s="533"/>
      <c r="BB127" s="534"/>
      <c r="BC127" s="534"/>
      <c r="BD127" s="534"/>
      <c r="BE127" s="534"/>
      <c r="BF127" s="535"/>
      <c r="BG127" s="533"/>
      <c r="BH127" s="534"/>
      <c r="BI127" s="534"/>
      <c r="BJ127" s="534"/>
      <c r="BK127" s="534"/>
      <c r="BL127" s="535"/>
      <c r="BM127" s="533"/>
      <c r="BN127" s="534"/>
      <c r="BO127" s="534"/>
      <c r="BP127" s="534"/>
      <c r="BQ127" s="534"/>
      <c r="BR127" s="535"/>
      <c r="BS127" s="533"/>
      <c r="BT127" s="534"/>
      <c r="BU127" s="534"/>
      <c r="BV127" s="534"/>
      <c r="BW127" s="534"/>
      <c r="BX127" s="535"/>
      <c r="BY127" s="533"/>
      <c r="BZ127" s="534"/>
      <c r="CA127" s="534"/>
      <c r="CB127" s="534"/>
      <c r="CC127" s="534"/>
      <c r="CD127" s="535"/>
      <c r="CE127" s="533"/>
      <c r="CF127" s="534"/>
      <c r="CG127" s="534"/>
      <c r="CH127" s="534"/>
      <c r="CI127" s="534"/>
      <c r="CJ127" s="535"/>
      <c r="CK127" s="533"/>
      <c r="CL127" s="534"/>
      <c r="CM127" s="534"/>
      <c r="CN127" s="534"/>
      <c r="CO127" s="534"/>
      <c r="CP127" s="535"/>
      <c r="CQ127" s="533"/>
      <c r="CR127" s="534"/>
      <c r="CS127" s="534"/>
      <c r="CT127" s="534"/>
      <c r="CU127" s="534"/>
      <c r="CV127" s="535"/>
      <c r="CW127" s="533"/>
      <c r="CX127" s="534"/>
      <c r="CY127" s="534"/>
      <c r="CZ127" s="534"/>
      <c r="DA127" s="534"/>
      <c r="DB127" s="535"/>
      <c r="DC127" s="533"/>
      <c r="DD127" s="534"/>
      <c r="DE127" s="534"/>
      <c r="DF127" s="534"/>
      <c r="DG127" s="534"/>
      <c r="DH127" s="535"/>
      <c r="DI127" s="533"/>
      <c r="DJ127" s="534"/>
      <c r="DK127" s="534"/>
      <c r="DL127" s="534"/>
      <c r="DM127" s="534"/>
      <c r="DN127" s="535"/>
      <c r="DO127" s="533"/>
      <c r="DP127" s="534"/>
      <c r="DQ127" s="534"/>
      <c r="DR127" s="534"/>
      <c r="DS127" s="534"/>
      <c r="DT127" s="535"/>
      <c r="DU127" s="533"/>
      <c r="DV127" s="534"/>
      <c r="DW127" s="534"/>
      <c r="DX127" s="534"/>
      <c r="DY127" s="534"/>
      <c r="DZ127" s="536"/>
    </row>
    <row r="128" spans="1:130" x14ac:dyDescent="0.25">
      <c r="A128" s="547"/>
      <c r="B128" s="548"/>
      <c r="C128" s="548"/>
      <c r="D128" s="549"/>
      <c r="E128" s="504"/>
      <c r="F128" s="505"/>
      <c r="G128" s="505"/>
      <c r="H128" s="506"/>
      <c r="I128" s="550"/>
      <c r="J128" s="551"/>
      <c r="K128" s="551"/>
      <c r="L128" s="551"/>
      <c r="M128" s="551"/>
      <c r="N128" s="551"/>
      <c r="O128" s="551"/>
      <c r="P128" s="551"/>
      <c r="Q128" s="551"/>
      <c r="R128" s="551"/>
      <c r="S128" s="551"/>
      <c r="T128" s="551"/>
      <c r="U128" s="552"/>
      <c r="V128" s="553"/>
      <c r="W128" s="554"/>
      <c r="X128" s="554"/>
      <c r="Y128" s="554"/>
      <c r="Z128" s="554"/>
      <c r="AA128" s="554"/>
      <c r="AB128" s="554"/>
      <c r="AC128" s="554"/>
      <c r="AD128" s="554"/>
      <c r="AE128" s="554"/>
      <c r="AF128" s="554"/>
      <c r="AG128" s="554"/>
      <c r="AH128" s="555"/>
      <c r="AI128" s="556">
        <f t="shared" si="1"/>
        <v>0</v>
      </c>
      <c r="AJ128" s="557"/>
      <c r="AK128" s="557"/>
      <c r="AL128" s="557"/>
      <c r="AM128" s="557"/>
      <c r="AN128" s="558"/>
      <c r="AO128" s="546" t="s">
        <v>395</v>
      </c>
      <c r="AP128" s="534"/>
      <c r="AQ128" s="534"/>
      <c r="AR128" s="534"/>
      <c r="AS128" s="534"/>
      <c r="AT128" s="536"/>
      <c r="AU128" s="546"/>
      <c r="AV128" s="534"/>
      <c r="AW128" s="534"/>
      <c r="AX128" s="534"/>
      <c r="AY128" s="534"/>
      <c r="AZ128" s="535"/>
      <c r="BA128" s="533"/>
      <c r="BB128" s="534"/>
      <c r="BC128" s="534"/>
      <c r="BD128" s="534"/>
      <c r="BE128" s="534"/>
      <c r="BF128" s="535"/>
      <c r="BG128" s="533"/>
      <c r="BH128" s="534"/>
      <c r="BI128" s="534"/>
      <c r="BJ128" s="534"/>
      <c r="BK128" s="534"/>
      <c r="BL128" s="535"/>
      <c r="BM128" s="533"/>
      <c r="BN128" s="534"/>
      <c r="BO128" s="534"/>
      <c r="BP128" s="534"/>
      <c r="BQ128" s="534"/>
      <c r="BR128" s="535"/>
      <c r="BS128" s="533"/>
      <c r="BT128" s="534"/>
      <c r="BU128" s="534"/>
      <c r="BV128" s="534"/>
      <c r="BW128" s="534"/>
      <c r="BX128" s="535"/>
      <c r="BY128" s="533"/>
      <c r="BZ128" s="534"/>
      <c r="CA128" s="534"/>
      <c r="CB128" s="534"/>
      <c r="CC128" s="534"/>
      <c r="CD128" s="535"/>
      <c r="CE128" s="533"/>
      <c r="CF128" s="534"/>
      <c r="CG128" s="534"/>
      <c r="CH128" s="534"/>
      <c r="CI128" s="534"/>
      <c r="CJ128" s="535"/>
      <c r="CK128" s="533"/>
      <c r="CL128" s="534"/>
      <c r="CM128" s="534"/>
      <c r="CN128" s="534"/>
      <c r="CO128" s="534"/>
      <c r="CP128" s="535"/>
      <c r="CQ128" s="533"/>
      <c r="CR128" s="534"/>
      <c r="CS128" s="534"/>
      <c r="CT128" s="534"/>
      <c r="CU128" s="534"/>
      <c r="CV128" s="535"/>
      <c r="CW128" s="533"/>
      <c r="CX128" s="534"/>
      <c r="CY128" s="534"/>
      <c r="CZ128" s="534"/>
      <c r="DA128" s="534"/>
      <c r="DB128" s="535"/>
      <c r="DC128" s="533"/>
      <c r="DD128" s="534"/>
      <c r="DE128" s="534"/>
      <c r="DF128" s="534"/>
      <c r="DG128" s="534"/>
      <c r="DH128" s="535"/>
      <c r="DI128" s="533"/>
      <c r="DJ128" s="534"/>
      <c r="DK128" s="534"/>
      <c r="DL128" s="534"/>
      <c r="DM128" s="534"/>
      <c r="DN128" s="535"/>
      <c r="DO128" s="533"/>
      <c r="DP128" s="534"/>
      <c r="DQ128" s="534"/>
      <c r="DR128" s="534"/>
      <c r="DS128" s="534"/>
      <c r="DT128" s="535"/>
      <c r="DU128" s="533"/>
      <c r="DV128" s="534"/>
      <c r="DW128" s="534"/>
      <c r="DX128" s="534"/>
      <c r="DY128" s="534"/>
      <c r="DZ128" s="536"/>
    </row>
    <row r="129" spans="1:130" x14ac:dyDescent="0.25">
      <c r="A129" s="547"/>
      <c r="B129" s="548"/>
      <c r="C129" s="548"/>
      <c r="D129" s="549"/>
      <c r="E129" s="504"/>
      <c r="F129" s="505"/>
      <c r="G129" s="505"/>
      <c r="H129" s="506"/>
      <c r="I129" s="550"/>
      <c r="J129" s="551"/>
      <c r="K129" s="551"/>
      <c r="L129" s="551"/>
      <c r="M129" s="551"/>
      <c r="N129" s="551"/>
      <c r="O129" s="551"/>
      <c r="P129" s="551"/>
      <c r="Q129" s="551"/>
      <c r="R129" s="551"/>
      <c r="S129" s="551"/>
      <c r="T129" s="551"/>
      <c r="U129" s="552"/>
      <c r="V129" s="553"/>
      <c r="W129" s="554"/>
      <c r="X129" s="554"/>
      <c r="Y129" s="554"/>
      <c r="Z129" s="554"/>
      <c r="AA129" s="554"/>
      <c r="AB129" s="554"/>
      <c r="AC129" s="554"/>
      <c r="AD129" s="554"/>
      <c r="AE129" s="554"/>
      <c r="AF129" s="554"/>
      <c r="AG129" s="554"/>
      <c r="AH129" s="555"/>
      <c r="AI129" s="556">
        <f t="shared" si="1"/>
        <v>0</v>
      </c>
      <c r="AJ129" s="557"/>
      <c r="AK129" s="557"/>
      <c r="AL129" s="557"/>
      <c r="AM129" s="557"/>
      <c r="AN129" s="558"/>
      <c r="AO129" s="546" t="s">
        <v>395</v>
      </c>
      <c r="AP129" s="534"/>
      <c r="AQ129" s="534"/>
      <c r="AR129" s="534"/>
      <c r="AS129" s="534"/>
      <c r="AT129" s="536"/>
      <c r="AU129" s="546"/>
      <c r="AV129" s="534"/>
      <c r="AW129" s="534"/>
      <c r="AX129" s="534"/>
      <c r="AY129" s="534"/>
      <c r="AZ129" s="535"/>
      <c r="BA129" s="533"/>
      <c r="BB129" s="534"/>
      <c r="BC129" s="534"/>
      <c r="BD129" s="534"/>
      <c r="BE129" s="534"/>
      <c r="BF129" s="535"/>
      <c r="BG129" s="533"/>
      <c r="BH129" s="534"/>
      <c r="BI129" s="534"/>
      <c r="BJ129" s="534"/>
      <c r="BK129" s="534"/>
      <c r="BL129" s="535"/>
      <c r="BM129" s="533"/>
      <c r="BN129" s="534"/>
      <c r="BO129" s="534"/>
      <c r="BP129" s="534"/>
      <c r="BQ129" s="534"/>
      <c r="BR129" s="535"/>
      <c r="BS129" s="533"/>
      <c r="BT129" s="534"/>
      <c r="BU129" s="534"/>
      <c r="BV129" s="534"/>
      <c r="BW129" s="534"/>
      <c r="BX129" s="535"/>
      <c r="BY129" s="533"/>
      <c r="BZ129" s="534"/>
      <c r="CA129" s="534"/>
      <c r="CB129" s="534"/>
      <c r="CC129" s="534"/>
      <c r="CD129" s="535"/>
      <c r="CE129" s="533"/>
      <c r="CF129" s="534"/>
      <c r="CG129" s="534"/>
      <c r="CH129" s="534"/>
      <c r="CI129" s="534"/>
      <c r="CJ129" s="535"/>
      <c r="CK129" s="533"/>
      <c r="CL129" s="534"/>
      <c r="CM129" s="534"/>
      <c r="CN129" s="534"/>
      <c r="CO129" s="534"/>
      <c r="CP129" s="535"/>
      <c r="CQ129" s="533"/>
      <c r="CR129" s="534"/>
      <c r="CS129" s="534"/>
      <c r="CT129" s="534"/>
      <c r="CU129" s="534"/>
      <c r="CV129" s="535"/>
      <c r="CW129" s="533"/>
      <c r="CX129" s="534"/>
      <c r="CY129" s="534"/>
      <c r="CZ129" s="534"/>
      <c r="DA129" s="534"/>
      <c r="DB129" s="535"/>
      <c r="DC129" s="533"/>
      <c r="DD129" s="534"/>
      <c r="DE129" s="534"/>
      <c r="DF129" s="534"/>
      <c r="DG129" s="534"/>
      <c r="DH129" s="535"/>
      <c r="DI129" s="533"/>
      <c r="DJ129" s="534"/>
      <c r="DK129" s="534"/>
      <c r="DL129" s="534"/>
      <c r="DM129" s="534"/>
      <c r="DN129" s="535"/>
      <c r="DO129" s="533"/>
      <c r="DP129" s="534"/>
      <c r="DQ129" s="534"/>
      <c r="DR129" s="534"/>
      <c r="DS129" s="534"/>
      <c r="DT129" s="535"/>
      <c r="DU129" s="533"/>
      <c r="DV129" s="534"/>
      <c r="DW129" s="534"/>
      <c r="DX129" s="534"/>
      <c r="DY129" s="534"/>
      <c r="DZ129" s="536"/>
    </row>
    <row r="130" spans="1:130" x14ac:dyDescent="0.25">
      <c r="A130" s="547"/>
      <c r="B130" s="548"/>
      <c r="C130" s="548"/>
      <c r="D130" s="549"/>
      <c r="E130" s="504"/>
      <c r="F130" s="505"/>
      <c r="G130" s="505"/>
      <c r="H130" s="506"/>
      <c r="I130" s="550"/>
      <c r="J130" s="551"/>
      <c r="K130" s="551"/>
      <c r="L130" s="551"/>
      <c r="M130" s="551"/>
      <c r="N130" s="551"/>
      <c r="O130" s="551"/>
      <c r="P130" s="551"/>
      <c r="Q130" s="551"/>
      <c r="R130" s="551"/>
      <c r="S130" s="551"/>
      <c r="T130" s="551"/>
      <c r="U130" s="552"/>
      <c r="V130" s="553"/>
      <c r="W130" s="554"/>
      <c r="X130" s="554"/>
      <c r="Y130" s="554"/>
      <c r="Z130" s="554"/>
      <c r="AA130" s="554"/>
      <c r="AB130" s="554"/>
      <c r="AC130" s="554"/>
      <c r="AD130" s="554"/>
      <c r="AE130" s="554"/>
      <c r="AF130" s="554"/>
      <c r="AG130" s="554"/>
      <c r="AH130" s="555"/>
      <c r="AI130" s="556">
        <f t="shared" si="1"/>
        <v>0</v>
      </c>
      <c r="AJ130" s="557"/>
      <c r="AK130" s="557"/>
      <c r="AL130" s="557"/>
      <c r="AM130" s="557"/>
      <c r="AN130" s="558"/>
      <c r="AO130" s="546" t="s">
        <v>395</v>
      </c>
      <c r="AP130" s="534"/>
      <c r="AQ130" s="534"/>
      <c r="AR130" s="534"/>
      <c r="AS130" s="534"/>
      <c r="AT130" s="536"/>
      <c r="AU130" s="546"/>
      <c r="AV130" s="534"/>
      <c r="AW130" s="534"/>
      <c r="AX130" s="534"/>
      <c r="AY130" s="534"/>
      <c r="AZ130" s="535"/>
      <c r="BA130" s="533"/>
      <c r="BB130" s="534"/>
      <c r="BC130" s="534"/>
      <c r="BD130" s="534"/>
      <c r="BE130" s="534"/>
      <c r="BF130" s="535"/>
      <c r="BG130" s="533"/>
      <c r="BH130" s="534"/>
      <c r="BI130" s="534"/>
      <c r="BJ130" s="534"/>
      <c r="BK130" s="534"/>
      <c r="BL130" s="535"/>
      <c r="BM130" s="533"/>
      <c r="BN130" s="534"/>
      <c r="BO130" s="534"/>
      <c r="BP130" s="534"/>
      <c r="BQ130" s="534"/>
      <c r="BR130" s="535"/>
      <c r="BS130" s="533"/>
      <c r="BT130" s="534"/>
      <c r="BU130" s="534"/>
      <c r="BV130" s="534"/>
      <c r="BW130" s="534"/>
      <c r="BX130" s="535"/>
      <c r="BY130" s="533"/>
      <c r="BZ130" s="534"/>
      <c r="CA130" s="534"/>
      <c r="CB130" s="534"/>
      <c r="CC130" s="534"/>
      <c r="CD130" s="535"/>
      <c r="CE130" s="533"/>
      <c r="CF130" s="534"/>
      <c r="CG130" s="534"/>
      <c r="CH130" s="534"/>
      <c r="CI130" s="534"/>
      <c r="CJ130" s="535"/>
      <c r="CK130" s="533"/>
      <c r="CL130" s="534"/>
      <c r="CM130" s="534"/>
      <c r="CN130" s="534"/>
      <c r="CO130" s="534"/>
      <c r="CP130" s="535"/>
      <c r="CQ130" s="533"/>
      <c r="CR130" s="534"/>
      <c r="CS130" s="534"/>
      <c r="CT130" s="534"/>
      <c r="CU130" s="534"/>
      <c r="CV130" s="535"/>
      <c r="CW130" s="533"/>
      <c r="CX130" s="534"/>
      <c r="CY130" s="534"/>
      <c r="CZ130" s="534"/>
      <c r="DA130" s="534"/>
      <c r="DB130" s="535"/>
      <c r="DC130" s="533"/>
      <c r="DD130" s="534"/>
      <c r="DE130" s="534"/>
      <c r="DF130" s="534"/>
      <c r="DG130" s="534"/>
      <c r="DH130" s="535"/>
      <c r="DI130" s="533"/>
      <c r="DJ130" s="534"/>
      <c r="DK130" s="534"/>
      <c r="DL130" s="534"/>
      <c r="DM130" s="534"/>
      <c r="DN130" s="535"/>
      <c r="DO130" s="533"/>
      <c r="DP130" s="534"/>
      <c r="DQ130" s="534"/>
      <c r="DR130" s="534"/>
      <c r="DS130" s="534"/>
      <c r="DT130" s="535"/>
      <c r="DU130" s="533"/>
      <c r="DV130" s="534"/>
      <c r="DW130" s="534"/>
      <c r="DX130" s="534"/>
      <c r="DY130" s="534"/>
      <c r="DZ130" s="536"/>
    </row>
    <row r="131" spans="1:130" x14ac:dyDescent="0.25">
      <c r="A131" s="547"/>
      <c r="B131" s="548"/>
      <c r="C131" s="548"/>
      <c r="D131" s="549"/>
      <c r="E131" s="504"/>
      <c r="F131" s="505"/>
      <c r="G131" s="505"/>
      <c r="H131" s="506"/>
      <c r="I131" s="550"/>
      <c r="J131" s="551"/>
      <c r="K131" s="551"/>
      <c r="L131" s="551"/>
      <c r="M131" s="551"/>
      <c r="N131" s="551"/>
      <c r="O131" s="551"/>
      <c r="P131" s="551"/>
      <c r="Q131" s="551"/>
      <c r="R131" s="551"/>
      <c r="S131" s="551"/>
      <c r="T131" s="551"/>
      <c r="U131" s="552"/>
      <c r="V131" s="553"/>
      <c r="W131" s="554"/>
      <c r="X131" s="554"/>
      <c r="Y131" s="554"/>
      <c r="Z131" s="554"/>
      <c r="AA131" s="554"/>
      <c r="AB131" s="554"/>
      <c r="AC131" s="554"/>
      <c r="AD131" s="554"/>
      <c r="AE131" s="554"/>
      <c r="AF131" s="554"/>
      <c r="AG131" s="554"/>
      <c r="AH131" s="555"/>
      <c r="AI131" s="556">
        <f t="shared" si="1"/>
        <v>0</v>
      </c>
      <c r="AJ131" s="557"/>
      <c r="AK131" s="557"/>
      <c r="AL131" s="557"/>
      <c r="AM131" s="557"/>
      <c r="AN131" s="558"/>
      <c r="AO131" s="546" t="s">
        <v>395</v>
      </c>
      <c r="AP131" s="534"/>
      <c r="AQ131" s="534"/>
      <c r="AR131" s="534"/>
      <c r="AS131" s="534"/>
      <c r="AT131" s="536"/>
      <c r="AU131" s="546"/>
      <c r="AV131" s="534"/>
      <c r="AW131" s="534"/>
      <c r="AX131" s="534"/>
      <c r="AY131" s="534"/>
      <c r="AZ131" s="535"/>
      <c r="BA131" s="533"/>
      <c r="BB131" s="534"/>
      <c r="BC131" s="534"/>
      <c r="BD131" s="534"/>
      <c r="BE131" s="534"/>
      <c r="BF131" s="535"/>
      <c r="BG131" s="533"/>
      <c r="BH131" s="534"/>
      <c r="BI131" s="534"/>
      <c r="BJ131" s="534"/>
      <c r="BK131" s="534"/>
      <c r="BL131" s="535"/>
      <c r="BM131" s="533"/>
      <c r="BN131" s="534"/>
      <c r="BO131" s="534"/>
      <c r="BP131" s="534"/>
      <c r="BQ131" s="534"/>
      <c r="BR131" s="535"/>
      <c r="BS131" s="533"/>
      <c r="BT131" s="534"/>
      <c r="BU131" s="534"/>
      <c r="BV131" s="534"/>
      <c r="BW131" s="534"/>
      <c r="BX131" s="535"/>
      <c r="BY131" s="533"/>
      <c r="BZ131" s="534"/>
      <c r="CA131" s="534"/>
      <c r="CB131" s="534"/>
      <c r="CC131" s="534"/>
      <c r="CD131" s="535"/>
      <c r="CE131" s="533"/>
      <c r="CF131" s="534"/>
      <c r="CG131" s="534"/>
      <c r="CH131" s="534"/>
      <c r="CI131" s="534"/>
      <c r="CJ131" s="535"/>
      <c r="CK131" s="533"/>
      <c r="CL131" s="534"/>
      <c r="CM131" s="534"/>
      <c r="CN131" s="534"/>
      <c r="CO131" s="534"/>
      <c r="CP131" s="535"/>
      <c r="CQ131" s="533"/>
      <c r="CR131" s="534"/>
      <c r="CS131" s="534"/>
      <c r="CT131" s="534"/>
      <c r="CU131" s="534"/>
      <c r="CV131" s="535"/>
      <c r="CW131" s="533"/>
      <c r="CX131" s="534"/>
      <c r="CY131" s="534"/>
      <c r="CZ131" s="534"/>
      <c r="DA131" s="534"/>
      <c r="DB131" s="535"/>
      <c r="DC131" s="533"/>
      <c r="DD131" s="534"/>
      <c r="DE131" s="534"/>
      <c r="DF131" s="534"/>
      <c r="DG131" s="534"/>
      <c r="DH131" s="535"/>
      <c r="DI131" s="533"/>
      <c r="DJ131" s="534"/>
      <c r="DK131" s="534"/>
      <c r="DL131" s="534"/>
      <c r="DM131" s="534"/>
      <c r="DN131" s="535"/>
      <c r="DO131" s="533"/>
      <c r="DP131" s="534"/>
      <c r="DQ131" s="534"/>
      <c r="DR131" s="534"/>
      <c r="DS131" s="534"/>
      <c r="DT131" s="535"/>
      <c r="DU131" s="533"/>
      <c r="DV131" s="534"/>
      <c r="DW131" s="534"/>
      <c r="DX131" s="534"/>
      <c r="DY131" s="534"/>
      <c r="DZ131" s="536"/>
    </row>
    <row r="132" spans="1:130" x14ac:dyDescent="0.25">
      <c r="A132" s="547"/>
      <c r="B132" s="548"/>
      <c r="C132" s="548"/>
      <c r="D132" s="549"/>
      <c r="E132" s="504"/>
      <c r="F132" s="505"/>
      <c r="G132" s="505"/>
      <c r="H132" s="506"/>
      <c r="I132" s="550"/>
      <c r="J132" s="551"/>
      <c r="K132" s="551"/>
      <c r="L132" s="551"/>
      <c r="M132" s="551"/>
      <c r="N132" s="551"/>
      <c r="O132" s="551"/>
      <c r="P132" s="551"/>
      <c r="Q132" s="551"/>
      <c r="R132" s="551"/>
      <c r="S132" s="551"/>
      <c r="T132" s="551"/>
      <c r="U132" s="552"/>
      <c r="V132" s="553"/>
      <c r="W132" s="554"/>
      <c r="X132" s="554"/>
      <c r="Y132" s="554"/>
      <c r="Z132" s="554"/>
      <c r="AA132" s="554"/>
      <c r="AB132" s="554"/>
      <c r="AC132" s="554"/>
      <c r="AD132" s="554"/>
      <c r="AE132" s="554"/>
      <c r="AF132" s="554"/>
      <c r="AG132" s="554"/>
      <c r="AH132" s="555"/>
      <c r="AI132" s="556">
        <f t="shared" si="1"/>
        <v>0</v>
      </c>
      <c r="AJ132" s="557"/>
      <c r="AK132" s="557"/>
      <c r="AL132" s="557"/>
      <c r="AM132" s="557"/>
      <c r="AN132" s="558"/>
      <c r="AO132" s="546" t="s">
        <v>395</v>
      </c>
      <c r="AP132" s="534"/>
      <c r="AQ132" s="534"/>
      <c r="AR132" s="534"/>
      <c r="AS132" s="534"/>
      <c r="AT132" s="536"/>
      <c r="AU132" s="546"/>
      <c r="AV132" s="534"/>
      <c r="AW132" s="534"/>
      <c r="AX132" s="534"/>
      <c r="AY132" s="534"/>
      <c r="AZ132" s="535"/>
      <c r="BA132" s="533"/>
      <c r="BB132" s="534"/>
      <c r="BC132" s="534"/>
      <c r="BD132" s="534"/>
      <c r="BE132" s="534"/>
      <c r="BF132" s="535"/>
      <c r="BG132" s="533"/>
      <c r="BH132" s="534"/>
      <c r="BI132" s="534"/>
      <c r="BJ132" s="534"/>
      <c r="BK132" s="534"/>
      <c r="BL132" s="535"/>
      <c r="BM132" s="533"/>
      <c r="BN132" s="534"/>
      <c r="BO132" s="534"/>
      <c r="BP132" s="534"/>
      <c r="BQ132" s="534"/>
      <c r="BR132" s="535"/>
      <c r="BS132" s="533"/>
      <c r="BT132" s="534"/>
      <c r="BU132" s="534"/>
      <c r="BV132" s="534"/>
      <c r="BW132" s="534"/>
      <c r="BX132" s="535"/>
      <c r="BY132" s="533"/>
      <c r="BZ132" s="534"/>
      <c r="CA132" s="534"/>
      <c r="CB132" s="534"/>
      <c r="CC132" s="534"/>
      <c r="CD132" s="535"/>
      <c r="CE132" s="533"/>
      <c r="CF132" s="534"/>
      <c r="CG132" s="534"/>
      <c r="CH132" s="534"/>
      <c r="CI132" s="534"/>
      <c r="CJ132" s="535"/>
      <c r="CK132" s="533"/>
      <c r="CL132" s="534"/>
      <c r="CM132" s="534"/>
      <c r="CN132" s="534"/>
      <c r="CO132" s="534"/>
      <c r="CP132" s="535"/>
      <c r="CQ132" s="533"/>
      <c r="CR132" s="534"/>
      <c r="CS132" s="534"/>
      <c r="CT132" s="534"/>
      <c r="CU132" s="534"/>
      <c r="CV132" s="535"/>
      <c r="CW132" s="533"/>
      <c r="CX132" s="534"/>
      <c r="CY132" s="534"/>
      <c r="CZ132" s="534"/>
      <c r="DA132" s="534"/>
      <c r="DB132" s="535"/>
      <c r="DC132" s="533"/>
      <c r="DD132" s="534"/>
      <c r="DE132" s="534"/>
      <c r="DF132" s="534"/>
      <c r="DG132" s="534"/>
      <c r="DH132" s="535"/>
      <c r="DI132" s="533"/>
      <c r="DJ132" s="534"/>
      <c r="DK132" s="534"/>
      <c r="DL132" s="534"/>
      <c r="DM132" s="534"/>
      <c r="DN132" s="535"/>
      <c r="DO132" s="533"/>
      <c r="DP132" s="534"/>
      <c r="DQ132" s="534"/>
      <c r="DR132" s="534"/>
      <c r="DS132" s="534"/>
      <c r="DT132" s="535"/>
      <c r="DU132" s="533"/>
      <c r="DV132" s="534"/>
      <c r="DW132" s="534"/>
      <c r="DX132" s="534"/>
      <c r="DY132" s="534"/>
      <c r="DZ132" s="536"/>
    </row>
    <row r="133" spans="1:130" x14ac:dyDescent="0.25">
      <c r="A133" s="547"/>
      <c r="B133" s="548"/>
      <c r="C133" s="548"/>
      <c r="D133" s="549"/>
      <c r="E133" s="504"/>
      <c r="F133" s="505"/>
      <c r="G133" s="505"/>
      <c r="H133" s="506"/>
      <c r="I133" s="550"/>
      <c r="J133" s="551"/>
      <c r="K133" s="551"/>
      <c r="L133" s="551"/>
      <c r="M133" s="551"/>
      <c r="N133" s="551"/>
      <c r="O133" s="551"/>
      <c r="P133" s="551"/>
      <c r="Q133" s="551"/>
      <c r="R133" s="551"/>
      <c r="S133" s="551"/>
      <c r="T133" s="551"/>
      <c r="U133" s="552"/>
      <c r="V133" s="553"/>
      <c r="W133" s="554"/>
      <c r="X133" s="554"/>
      <c r="Y133" s="554"/>
      <c r="Z133" s="554"/>
      <c r="AA133" s="554"/>
      <c r="AB133" s="554"/>
      <c r="AC133" s="554"/>
      <c r="AD133" s="554"/>
      <c r="AE133" s="554"/>
      <c r="AF133" s="554"/>
      <c r="AG133" s="554"/>
      <c r="AH133" s="555"/>
      <c r="AI133" s="556">
        <f t="shared" si="1"/>
        <v>0</v>
      </c>
      <c r="AJ133" s="557"/>
      <c r="AK133" s="557"/>
      <c r="AL133" s="557"/>
      <c r="AM133" s="557"/>
      <c r="AN133" s="558"/>
      <c r="AO133" s="546" t="s">
        <v>395</v>
      </c>
      <c r="AP133" s="534"/>
      <c r="AQ133" s="534"/>
      <c r="AR133" s="534"/>
      <c r="AS133" s="534"/>
      <c r="AT133" s="536"/>
      <c r="AU133" s="546"/>
      <c r="AV133" s="534"/>
      <c r="AW133" s="534"/>
      <c r="AX133" s="534"/>
      <c r="AY133" s="534"/>
      <c r="AZ133" s="535"/>
      <c r="BA133" s="533"/>
      <c r="BB133" s="534"/>
      <c r="BC133" s="534"/>
      <c r="BD133" s="534"/>
      <c r="BE133" s="534"/>
      <c r="BF133" s="535"/>
      <c r="BG133" s="533"/>
      <c r="BH133" s="534"/>
      <c r="BI133" s="534"/>
      <c r="BJ133" s="534"/>
      <c r="BK133" s="534"/>
      <c r="BL133" s="535"/>
      <c r="BM133" s="533"/>
      <c r="BN133" s="534"/>
      <c r="BO133" s="534"/>
      <c r="BP133" s="534"/>
      <c r="BQ133" s="534"/>
      <c r="BR133" s="535"/>
      <c r="BS133" s="533"/>
      <c r="BT133" s="534"/>
      <c r="BU133" s="534"/>
      <c r="BV133" s="534"/>
      <c r="BW133" s="534"/>
      <c r="BX133" s="535"/>
      <c r="BY133" s="533"/>
      <c r="BZ133" s="534"/>
      <c r="CA133" s="534"/>
      <c r="CB133" s="534"/>
      <c r="CC133" s="534"/>
      <c r="CD133" s="535"/>
      <c r="CE133" s="533"/>
      <c r="CF133" s="534"/>
      <c r="CG133" s="534"/>
      <c r="CH133" s="534"/>
      <c r="CI133" s="534"/>
      <c r="CJ133" s="535"/>
      <c r="CK133" s="533"/>
      <c r="CL133" s="534"/>
      <c r="CM133" s="534"/>
      <c r="CN133" s="534"/>
      <c r="CO133" s="534"/>
      <c r="CP133" s="535"/>
      <c r="CQ133" s="533"/>
      <c r="CR133" s="534"/>
      <c r="CS133" s="534"/>
      <c r="CT133" s="534"/>
      <c r="CU133" s="534"/>
      <c r="CV133" s="535"/>
      <c r="CW133" s="533"/>
      <c r="CX133" s="534"/>
      <c r="CY133" s="534"/>
      <c r="CZ133" s="534"/>
      <c r="DA133" s="534"/>
      <c r="DB133" s="535"/>
      <c r="DC133" s="533"/>
      <c r="DD133" s="534"/>
      <c r="DE133" s="534"/>
      <c r="DF133" s="534"/>
      <c r="DG133" s="534"/>
      <c r="DH133" s="535"/>
      <c r="DI133" s="533"/>
      <c r="DJ133" s="534"/>
      <c r="DK133" s="534"/>
      <c r="DL133" s="534"/>
      <c r="DM133" s="534"/>
      <c r="DN133" s="535"/>
      <c r="DO133" s="533"/>
      <c r="DP133" s="534"/>
      <c r="DQ133" s="534"/>
      <c r="DR133" s="534"/>
      <c r="DS133" s="534"/>
      <c r="DT133" s="535"/>
      <c r="DU133" s="533"/>
      <c r="DV133" s="534"/>
      <c r="DW133" s="534"/>
      <c r="DX133" s="534"/>
      <c r="DY133" s="534"/>
      <c r="DZ133" s="536"/>
    </row>
    <row r="134" spans="1:130" x14ac:dyDescent="0.25">
      <c r="A134" s="547"/>
      <c r="B134" s="548"/>
      <c r="C134" s="548"/>
      <c r="D134" s="549"/>
      <c r="E134" s="504"/>
      <c r="F134" s="505"/>
      <c r="G134" s="505"/>
      <c r="H134" s="506"/>
      <c r="I134" s="550"/>
      <c r="J134" s="551"/>
      <c r="K134" s="551"/>
      <c r="L134" s="551"/>
      <c r="M134" s="551"/>
      <c r="N134" s="551"/>
      <c r="O134" s="551"/>
      <c r="P134" s="551"/>
      <c r="Q134" s="551"/>
      <c r="R134" s="551"/>
      <c r="S134" s="551"/>
      <c r="T134" s="551"/>
      <c r="U134" s="552"/>
      <c r="V134" s="553"/>
      <c r="W134" s="554"/>
      <c r="X134" s="554"/>
      <c r="Y134" s="554"/>
      <c r="Z134" s="554"/>
      <c r="AA134" s="554"/>
      <c r="AB134" s="554"/>
      <c r="AC134" s="554"/>
      <c r="AD134" s="554"/>
      <c r="AE134" s="554"/>
      <c r="AF134" s="554"/>
      <c r="AG134" s="554"/>
      <c r="AH134" s="555"/>
      <c r="AI134" s="556">
        <f t="shared" si="1"/>
        <v>0</v>
      </c>
      <c r="AJ134" s="557"/>
      <c r="AK134" s="557"/>
      <c r="AL134" s="557"/>
      <c r="AM134" s="557"/>
      <c r="AN134" s="558"/>
      <c r="AO134" s="546" t="s">
        <v>395</v>
      </c>
      <c r="AP134" s="534"/>
      <c r="AQ134" s="534"/>
      <c r="AR134" s="534"/>
      <c r="AS134" s="534"/>
      <c r="AT134" s="536"/>
      <c r="AU134" s="546"/>
      <c r="AV134" s="534"/>
      <c r="AW134" s="534"/>
      <c r="AX134" s="534"/>
      <c r="AY134" s="534"/>
      <c r="AZ134" s="535"/>
      <c r="BA134" s="533"/>
      <c r="BB134" s="534"/>
      <c r="BC134" s="534"/>
      <c r="BD134" s="534"/>
      <c r="BE134" s="534"/>
      <c r="BF134" s="535"/>
      <c r="BG134" s="533"/>
      <c r="BH134" s="534"/>
      <c r="BI134" s="534"/>
      <c r="BJ134" s="534"/>
      <c r="BK134" s="534"/>
      <c r="BL134" s="535"/>
      <c r="BM134" s="533"/>
      <c r="BN134" s="534"/>
      <c r="BO134" s="534"/>
      <c r="BP134" s="534"/>
      <c r="BQ134" s="534"/>
      <c r="BR134" s="535"/>
      <c r="BS134" s="533"/>
      <c r="BT134" s="534"/>
      <c r="BU134" s="534"/>
      <c r="BV134" s="534"/>
      <c r="BW134" s="534"/>
      <c r="BX134" s="535"/>
      <c r="BY134" s="533"/>
      <c r="BZ134" s="534"/>
      <c r="CA134" s="534"/>
      <c r="CB134" s="534"/>
      <c r="CC134" s="534"/>
      <c r="CD134" s="535"/>
      <c r="CE134" s="533"/>
      <c r="CF134" s="534"/>
      <c r="CG134" s="534"/>
      <c r="CH134" s="534"/>
      <c r="CI134" s="534"/>
      <c r="CJ134" s="535"/>
      <c r="CK134" s="533"/>
      <c r="CL134" s="534"/>
      <c r="CM134" s="534"/>
      <c r="CN134" s="534"/>
      <c r="CO134" s="534"/>
      <c r="CP134" s="535"/>
      <c r="CQ134" s="533"/>
      <c r="CR134" s="534"/>
      <c r="CS134" s="534"/>
      <c r="CT134" s="534"/>
      <c r="CU134" s="534"/>
      <c r="CV134" s="535"/>
      <c r="CW134" s="533"/>
      <c r="CX134" s="534"/>
      <c r="CY134" s="534"/>
      <c r="CZ134" s="534"/>
      <c r="DA134" s="534"/>
      <c r="DB134" s="535"/>
      <c r="DC134" s="533"/>
      <c r="DD134" s="534"/>
      <c r="DE134" s="534"/>
      <c r="DF134" s="534"/>
      <c r="DG134" s="534"/>
      <c r="DH134" s="535"/>
      <c r="DI134" s="533"/>
      <c r="DJ134" s="534"/>
      <c r="DK134" s="534"/>
      <c r="DL134" s="534"/>
      <c r="DM134" s="534"/>
      <c r="DN134" s="535"/>
      <c r="DO134" s="533"/>
      <c r="DP134" s="534"/>
      <c r="DQ134" s="534"/>
      <c r="DR134" s="534"/>
      <c r="DS134" s="534"/>
      <c r="DT134" s="535"/>
      <c r="DU134" s="533"/>
      <c r="DV134" s="534"/>
      <c r="DW134" s="534"/>
      <c r="DX134" s="534"/>
      <c r="DY134" s="534"/>
      <c r="DZ134" s="536"/>
    </row>
    <row r="135" spans="1:130" x14ac:dyDescent="0.25">
      <c r="A135" s="547"/>
      <c r="B135" s="548"/>
      <c r="C135" s="548"/>
      <c r="D135" s="549"/>
      <c r="E135" s="504"/>
      <c r="F135" s="505"/>
      <c r="G135" s="505"/>
      <c r="H135" s="506"/>
      <c r="I135" s="550"/>
      <c r="J135" s="551"/>
      <c r="K135" s="551"/>
      <c r="L135" s="551"/>
      <c r="M135" s="551"/>
      <c r="N135" s="551"/>
      <c r="O135" s="551"/>
      <c r="P135" s="551"/>
      <c r="Q135" s="551"/>
      <c r="R135" s="551"/>
      <c r="S135" s="551"/>
      <c r="T135" s="551"/>
      <c r="U135" s="552"/>
      <c r="V135" s="553"/>
      <c r="W135" s="554"/>
      <c r="X135" s="554"/>
      <c r="Y135" s="554"/>
      <c r="Z135" s="554"/>
      <c r="AA135" s="554"/>
      <c r="AB135" s="554"/>
      <c r="AC135" s="554"/>
      <c r="AD135" s="554"/>
      <c r="AE135" s="554"/>
      <c r="AF135" s="554"/>
      <c r="AG135" s="554"/>
      <c r="AH135" s="555"/>
      <c r="AI135" s="556">
        <f t="shared" si="1"/>
        <v>0</v>
      </c>
      <c r="AJ135" s="557"/>
      <c r="AK135" s="557"/>
      <c r="AL135" s="557"/>
      <c r="AM135" s="557"/>
      <c r="AN135" s="558"/>
      <c r="AO135" s="546" t="s">
        <v>395</v>
      </c>
      <c r="AP135" s="534"/>
      <c r="AQ135" s="534"/>
      <c r="AR135" s="534"/>
      <c r="AS135" s="534"/>
      <c r="AT135" s="536"/>
      <c r="AU135" s="546"/>
      <c r="AV135" s="534"/>
      <c r="AW135" s="534"/>
      <c r="AX135" s="534"/>
      <c r="AY135" s="534"/>
      <c r="AZ135" s="535"/>
      <c r="BA135" s="533"/>
      <c r="BB135" s="534"/>
      <c r="BC135" s="534"/>
      <c r="BD135" s="534"/>
      <c r="BE135" s="534"/>
      <c r="BF135" s="535"/>
      <c r="BG135" s="533"/>
      <c r="BH135" s="534"/>
      <c r="BI135" s="534"/>
      <c r="BJ135" s="534"/>
      <c r="BK135" s="534"/>
      <c r="BL135" s="535"/>
      <c r="BM135" s="533"/>
      <c r="BN135" s="534"/>
      <c r="BO135" s="534"/>
      <c r="BP135" s="534"/>
      <c r="BQ135" s="534"/>
      <c r="BR135" s="535"/>
      <c r="BS135" s="533"/>
      <c r="BT135" s="534"/>
      <c r="BU135" s="534"/>
      <c r="BV135" s="534"/>
      <c r="BW135" s="534"/>
      <c r="BX135" s="535"/>
      <c r="BY135" s="533"/>
      <c r="BZ135" s="534"/>
      <c r="CA135" s="534"/>
      <c r="CB135" s="534"/>
      <c r="CC135" s="534"/>
      <c r="CD135" s="535"/>
      <c r="CE135" s="533"/>
      <c r="CF135" s="534"/>
      <c r="CG135" s="534"/>
      <c r="CH135" s="534"/>
      <c r="CI135" s="534"/>
      <c r="CJ135" s="535"/>
      <c r="CK135" s="533"/>
      <c r="CL135" s="534"/>
      <c r="CM135" s="534"/>
      <c r="CN135" s="534"/>
      <c r="CO135" s="534"/>
      <c r="CP135" s="535"/>
      <c r="CQ135" s="533"/>
      <c r="CR135" s="534"/>
      <c r="CS135" s="534"/>
      <c r="CT135" s="534"/>
      <c r="CU135" s="534"/>
      <c r="CV135" s="535"/>
      <c r="CW135" s="533"/>
      <c r="CX135" s="534"/>
      <c r="CY135" s="534"/>
      <c r="CZ135" s="534"/>
      <c r="DA135" s="534"/>
      <c r="DB135" s="535"/>
      <c r="DC135" s="533"/>
      <c r="DD135" s="534"/>
      <c r="DE135" s="534"/>
      <c r="DF135" s="534"/>
      <c r="DG135" s="534"/>
      <c r="DH135" s="535"/>
      <c r="DI135" s="533"/>
      <c r="DJ135" s="534"/>
      <c r="DK135" s="534"/>
      <c r="DL135" s="534"/>
      <c r="DM135" s="534"/>
      <c r="DN135" s="535"/>
      <c r="DO135" s="533"/>
      <c r="DP135" s="534"/>
      <c r="DQ135" s="534"/>
      <c r="DR135" s="534"/>
      <c r="DS135" s="534"/>
      <c r="DT135" s="535"/>
      <c r="DU135" s="533"/>
      <c r="DV135" s="534"/>
      <c r="DW135" s="534"/>
      <c r="DX135" s="534"/>
      <c r="DY135" s="534"/>
      <c r="DZ135" s="536"/>
    </row>
    <row r="136" spans="1:130" x14ac:dyDescent="0.25">
      <c r="A136" s="547"/>
      <c r="B136" s="548"/>
      <c r="C136" s="548"/>
      <c r="D136" s="549"/>
      <c r="E136" s="504"/>
      <c r="F136" s="505"/>
      <c r="G136" s="505"/>
      <c r="H136" s="506"/>
      <c r="I136" s="550"/>
      <c r="J136" s="551"/>
      <c r="K136" s="551"/>
      <c r="L136" s="551"/>
      <c r="M136" s="551"/>
      <c r="N136" s="551"/>
      <c r="O136" s="551"/>
      <c r="P136" s="551"/>
      <c r="Q136" s="551"/>
      <c r="R136" s="551"/>
      <c r="S136" s="551"/>
      <c r="T136" s="551"/>
      <c r="U136" s="552"/>
      <c r="V136" s="553"/>
      <c r="W136" s="554"/>
      <c r="X136" s="554"/>
      <c r="Y136" s="554"/>
      <c r="Z136" s="554"/>
      <c r="AA136" s="554"/>
      <c r="AB136" s="554"/>
      <c r="AC136" s="554"/>
      <c r="AD136" s="554"/>
      <c r="AE136" s="554"/>
      <c r="AF136" s="554"/>
      <c r="AG136" s="554"/>
      <c r="AH136" s="555"/>
      <c r="AI136" s="556">
        <f t="shared" si="1"/>
        <v>0</v>
      </c>
      <c r="AJ136" s="557"/>
      <c r="AK136" s="557"/>
      <c r="AL136" s="557"/>
      <c r="AM136" s="557"/>
      <c r="AN136" s="558"/>
      <c r="AO136" s="546" t="s">
        <v>395</v>
      </c>
      <c r="AP136" s="534"/>
      <c r="AQ136" s="534"/>
      <c r="AR136" s="534"/>
      <c r="AS136" s="534"/>
      <c r="AT136" s="536"/>
      <c r="AU136" s="546"/>
      <c r="AV136" s="534"/>
      <c r="AW136" s="534"/>
      <c r="AX136" s="534"/>
      <c r="AY136" s="534"/>
      <c r="AZ136" s="535"/>
      <c r="BA136" s="533"/>
      <c r="BB136" s="534"/>
      <c r="BC136" s="534"/>
      <c r="BD136" s="534"/>
      <c r="BE136" s="534"/>
      <c r="BF136" s="535"/>
      <c r="BG136" s="533"/>
      <c r="BH136" s="534"/>
      <c r="BI136" s="534"/>
      <c r="BJ136" s="534"/>
      <c r="BK136" s="534"/>
      <c r="BL136" s="535"/>
      <c r="BM136" s="533"/>
      <c r="BN136" s="534"/>
      <c r="BO136" s="534"/>
      <c r="BP136" s="534"/>
      <c r="BQ136" s="534"/>
      <c r="BR136" s="535"/>
      <c r="BS136" s="533"/>
      <c r="BT136" s="534"/>
      <c r="BU136" s="534"/>
      <c r="BV136" s="534"/>
      <c r="BW136" s="534"/>
      <c r="BX136" s="535"/>
      <c r="BY136" s="533"/>
      <c r="BZ136" s="534"/>
      <c r="CA136" s="534"/>
      <c r="CB136" s="534"/>
      <c r="CC136" s="534"/>
      <c r="CD136" s="535"/>
      <c r="CE136" s="533"/>
      <c r="CF136" s="534"/>
      <c r="CG136" s="534"/>
      <c r="CH136" s="534"/>
      <c r="CI136" s="534"/>
      <c r="CJ136" s="535"/>
      <c r="CK136" s="533"/>
      <c r="CL136" s="534"/>
      <c r="CM136" s="534"/>
      <c r="CN136" s="534"/>
      <c r="CO136" s="534"/>
      <c r="CP136" s="535"/>
      <c r="CQ136" s="533"/>
      <c r="CR136" s="534"/>
      <c r="CS136" s="534"/>
      <c r="CT136" s="534"/>
      <c r="CU136" s="534"/>
      <c r="CV136" s="535"/>
      <c r="CW136" s="533"/>
      <c r="CX136" s="534"/>
      <c r="CY136" s="534"/>
      <c r="CZ136" s="534"/>
      <c r="DA136" s="534"/>
      <c r="DB136" s="535"/>
      <c r="DC136" s="533"/>
      <c r="DD136" s="534"/>
      <c r="DE136" s="534"/>
      <c r="DF136" s="534"/>
      <c r="DG136" s="534"/>
      <c r="DH136" s="535"/>
      <c r="DI136" s="533"/>
      <c r="DJ136" s="534"/>
      <c r="DK136" s="534"/>
      <c r="DL136" s="534"/>
      <c r="DM136" s="534"/>
      <c r="DN136" s="535"/>
      <c r="DO136" s="533"/>
      <c r="DP136" s="534"/>
      <c r="DQ136" s="534"/>
      <c r="DR136" s="534"/>
      <c r="DS136" s="534"/>
      <c r="DT136" s="535"/>
      <c r="DU136" s="533"/>
      <c r="DV136" s="534"/>
      <c r="DW136" s="534"/>
      <c r="DX136" s="534"/>
      <c r="DY136" s="534"/>
      <c r="DZ136" s="536"/>
    </row>
    <row r="137" spans="1:130" x14ac:dyDescent="0.25">
      <c r="A137" s="547"/>
      <c r="B137" s="548"/>
      <c r="C137" s="548"/>
      <c r="D137" s="549"/>
      <c r="E137" s="504"/>
      <c r="F137" s="505"/>
      <c r="G137" s="505"/>
      <c r="H137" s="506"/>
      <c r="I137" s="550"/>
      <c r="J137" s="551"/>
      <c r="K137" s="551"/>
      <c r="L137" s="551"/>
      <c r="M137" s="551"/>
      <c r="N137" s="551"/>
      <c r="O137" s="551"/>
      <c r="P137" s="551"/>
      <c r="Q137" s="551"/>
      <c r="R137" s="551"/>
      <c r="S137" s="551"/>
      <c r="T137" s="551"/>
      <c r="U137" s="552"/>
      <c r="V137" s="553"/>
      <c r="W137" s="554"/>
      <c r="X137" s="554"/>
      <c r="Y137" s="554"/>
      <c r="Z137" s="554"/>
      <c r="AA137" s="554"/>
      <c r="AB137" s="554"/>
      <c r="AC137" s="554"/>
      <c r="AD137" s="554"/>
      <c r="AE137" s="554"/>
      <c r="AF137" s="554"/>
      <c r="AG137" s="554"/>
      <c r="AH137" s="555"/>
      <c r="AI137" s="556">
        <f t="shared" si="1"/>
        <v>0</v>
      </c>
      <c r="AJ137" s="557"/>
      <c r="AK137" s="557"/>
      <c r="AL137" s="557"/>
      <c r="AM137" s="557"/>
      <c r="AN137" s="558"/>
      <c r="AO137" s="546" t="s">
        <v>395</v>
      </c>
      <c r="AP137" s="534"/>
      <c r="AQ137" s="534"/>
      <c r="AR137" s="534"/>
      <c r="AS137" s="534"/>
      <c r="AT137" s="536"/>
      <c r="AU137" s="546"/>
      <c r="AV137" s="534"/>
      <c r="AW137" s="534"/>
      <c r="AX137" s="534"/>
      <c r="AY137" s="534"/>
      <c r="AZ137" s="535"/>
      <c r="BA137" s="533"/>
      <c r="BB137" s="534"/>
      <c r="BC137" s="534"/>
      <c r="BD137" s="534"/>
      <c r="BE137" s="534"/>
      <c r="BF137" s="535"/>
      <c r="BG137" s="533"/>
      <c r="BH137" s="534"/>
      <c r="BI137" s="534"/>
      <c r="BJ137" s="534"/>
      <c r="BK137" s="534"/>
      <c r="BL137" s="535"/>
      <c r="BM137" s="533"/>
      <c r="BN137" s="534"/>
      <c r="BO137" s="534"/>
      <c r="BP137" s="534"/>
      <c r="BQ137" s="534"/>
      <c r="BR137" s="535"/>
      <c r="BS137" s="533"/>
      <c r="BT137" s="534"/>
      <c r="BU137" s="534"/>
      <c r="BV137" s="534"/>
      <c r="BW137" s="534"/>
      <c r="BX137" s="535"/>
      <c r="BY137" s="533"/>
      <c r="BZ137" s="534"/>
      <c r="CA137" s="534"/>
      <c r="CB137" s="534"/>
      <c r="CC137" s="534"/>
      <c r="CD137" s="535"/>
      <c r="CE137" s="533"/>
      <c r="CF137" s="534"/>
      <c r="CG137" s="534"/>
      <c r="CH137" s="534"/>
      <c r="CI137" s="534"/>
      <c r="CJ137" s="535"/>
      <c r="CK137" s="533"/>
      <c r="CL137" s="534"/>
      <c r="CM137" s="534"/>
      <c r="CN137" s="534"/>
      <c r="CO137" s="534"/>
      <c r="CP137" s="535"/>
      <c r="CQ137" s="533"/>
      <c r="CR137" s="534"/>
      <c r="CS137" s="534"/>
      <c r="CT137" s="534"/>
      <c r="CU137" s="534"/>
      <c r="CV137" s="535"/>
      <c r="CW137" s="533"/>
      <c r="CX137" s="534"/>
      <c r="CY137" s="534"/>
      <c r="CZ137" s="534"/>
      <c r="DA137" s="534"/>
      <c r="DB137" s="535"/>
      <c r="DC137" s="533"/>
      <c r="DD137" s="534"/>
      <c r="DE137" s="534"/>
      <c r="DF137" s="534"/>
      <c r="DG137" s="534"/>
      <c r="DH137" s="535"/>
      <c r="DI137" s="533"/>
      <c r="DJ137" s="534"/>
      <c r="DK137" s="534"/>
      <c r="DL137" s="534"/>
      <c r="DM137" s="534"/>
      <c r="DN137" s="535"/>
      <c r="DO137" s="533"/>
      <c r="DP137" s="534"/>
      <c r="DQ137" s="534"/>
      <c r="DR137" s="534"/>
      <c r="DS137" s="534"/>
      <c r="DT137" s="535"/>
      <c r="DU137" s="533"/>
      <c r="DV137" s="534"/>
      <c r="DW137" s="534"/>
      <c r="DX137" s="534"/>
      <c r="DY137" s="534"/>
      <c r="DZ137" s="536"/>
    </row>
    <row r="138" spans="1:130" x14ac:dyDescent="0.25">
      <c r="A138" s="547"/>
      <c r="B138" s="548"/>
      <c r="C138" s="548"/>
      <c r="D138" s="549"/>
      <c r="E138" s="504"/>
      <c r="F138" s="505"/>
      <c r="G138" s="505"/>
      <c r="H138" s="506"/>
      <c r="I138" s="550"/>
      <c r="J138" s="551"/>
      <c r="K138" s="551"/>
      <c r="L138" s="551"/>
      <c r="M138" s="551"/>
      <c r="N138" s="551"/>
      <c r="O138" s="551"/>
      <c r="P138" s="551"/>
      <c r="Q138" s="551"/>
      <c r="R138" s="551"/>
      <c r="S138" s="551"/>
      <c r="T138" s="551"/>
      <c r="U138" s="552"/>
      <c r="V138" s="553"/>
      <c r="W138" s="554"/>
      <c r="X138" s="554"/>
      <c r="Y138" s="554"/>
      <c r="Z138" s="554"/>
      <c r="AA138" s="554"/>
      <c r="AB138" s="554"/>
      <c r="AC138" s="554"/>
      <c r="AD138" s="554"/>
      <c r="AE138" s="554"/>
      <c r="AF138" s="554"/>
      <c r="AG138" s="554"/>
      <c r="AH138" s="555"/>
      <c r="AI138" s="556">
        <f t="shared" si="1"/>
        <v>0</v>
      </c>
      <c r="AJ138" s="557"/>
      <c r="AK138" s="557"/>
      <c r="AL138" s="557"/>
      <c r="AM138" s="557"/>
      <c r="AN138" s="558"/>
      <c r="AO138" s="546" t="s">
        <v>395</v>
      </c>
      <c r="AP138" s="534"/>
      <c r="AQ138" s="534"/>
      <c r="AR138" s="534"/>
      <c r="AS138" s="534"/>
      <c r="AT138" s="536"/>
      <c r="AU138" s="546"/>
      <c r="AV138" s="534"/>
      <c r="AW138" s="534"/>
      <c r="AX138" s="534"/>
      <c r="AY138" s="534"/>
      <c r="AZ138" s="535"/>
      <c r="BA138" s="533"/>
      <c r="BB138" s="534"/>
      <c r="BC138" s="534"/>
      <c r="BD138" s="534"/>
      <c r="BE138" s="534"/>
      <c r="BF138" s="535"/>
      <c r="BG138" s="533"/>
      <c r="BH138" s="534"/>
      <c r="BI138" s="534"/>
      <c r="BJ138" s="534"/>
      <c r="BK138" s="534"/>
      <c r="BL138" s="535"/>
      <c r="BM138" s="533"/>
      <c r="BN138" s="534"/>
      <c r="BO138" s="534"/>
      <c r="BP138" s="534"/>
      <c r="BQ138" s="534"/>
      <c r="BR138" s="535"/>
      <c r="BS138" s="533"/>
      <c r="BT138" s="534"/>
      <c r="BU138" s="534"/>
      <c r="BV138" s="534"/>
      <c r="BW138" s="534"/>
      <c r="BX138" s="535"/>
      <c r="BY138" s="533"/>
      <c r="BZ138" s="534"/>
      <c r="CA138" s="534"/>
      <c r="CB138" s="534"/>
      <c r="CC138" s="534"/>
      <c r="CD138" s="535"/>
      <c r="CE138" s="533"/>
      <c r="CF138" s="534"/>
      <c r="CG138" s="534"/>
      <c r="CH138" s="534"/>
      <c r="CI138" s="534"/>
      <c r="CJ138" s="535"/>
      <c r="CK138" s="533"/>
      <c r="CL138" s="534"/>
      <c r="CM138" s="534"/>
      <c r="CN138" s="534"/>
      <c r="CO138" s="534"/>
      <c r="CP138" s="535"/>
      <c r="CQ138" s="533"/>
      <c r="CR138" s="534"/>
      <c r="CS138" s="534"/>
      <c r="CT138" s="534"/>
      <c r="CU138" s="534"/>
      <c r="CV138" s="535"/>
      <c r="CW138" s="533"/>
      <c r="CX138" s="534"/>
      <c r="CY138" s="534"/>
      <c r="CZ138" s="534"/>
      <c r="DA138" s="534"/>
      <c r="DB138" s="535"/>
      <c r="DC138" s="533"/>
      <c r="DD138" s="534"/>
      <c r="DE138" s="534"/>
      <c r="DF138" s="534"/>
      <c r="DG138" s="534"/>
      <c r="DH138" s="535"/>
      <c r="DI138" s="533"/>
      <c r="DJ138" s="534"/>
      <c r="DK138" s="534"/>
      <c r="DL138" s="534"/>
      <c r="DM138" s="534"/>
      <c r="DN138" s="535"/>
      <c r="DO138" s="533"/>
      <c r="DP138" s="534"/>
      <c r="DQ138" s="534"/>
      <c r="DR138" s="534"/>
      <c r="DS138" s="534"/>
      <c r="DT138" s="535"/>
      <c r="DU138" s="533"/>
      <c r="DV138" s="534"/>
      <c r="DW138" s="534"/>
      <c r="DX138" s="534"/>
      <c r="DY138" s="534"/>
      <c r="DZ138" s="536"/>
    </row>
    <row r="139" spans="1:130" x14ac:dyDescent="0.25">
      <c r="A139" s="547"/>
      <c r="B139" s="548"/>
      <c r="C139" s="548"/>
      <c r="D139" s="549"/>
      <c r="E139" s="504"/>
      <c r="F139" s="505"/>
      <c r="G139" s="505"/>
      <c r="H139" s="506"/>
      <c r="I139" s="550"/>
      <c r="J139" s="551"/>
      <c r="K139" s="551"/>
      <c r="L139" s="551"/>
      <c r="M139" s="551"/>
      <c r="N139" s="551"/>
      <c r="O139" s="551"/>
      <c r="P139" s="551"/>
      <c r="Q139" s="551"/>
      <c r="R139" s="551"/>
      <c r="S139" s="551"/>
      <c r="T139" s="551"/>
      <c r="U139" s="552"/>
      <c r="V139" s="553"/>
      <c r="W139" s="554"/>
      <c r="X139" s="554"/>
      <c r="Y139" s="554"/>
      <c r="Z139" s="554"/>
      <c r="AA139" s="554"/>
      <c r="AB139" s="554"/>
      <c r="AC139" s="554"/>
      <c r="AD139" s="554"/>
      <c r="AE139" s="554"/>
      <c r="AF139" s="554"/>
      <c r="AG139" s="554"/>
      <c r="AH139" s="555"/>
      <c r="AI139" s="556">
        <f t="shared" si="1"/>
        <v>0</v>
      </c>
      <c r="AJ139" s="557"/>
      <c r="AK139" s="557"/>
      <c r="AL139" s="557"/>
      <c r="AM139" s="557"/>
      <c r="AN139" s="558"/>
      <c r="AO139" s="546" t="s">
        <v>395</v>
      </c>
      <c r="AP139" s="534"/>
      <c r="AQ139" s="534"/>
      <c r="AR139" s="534"/>
      <c r="AS139" s="534"/>
      <c r="AT139" s="536"/>
      <c r="AU139" s="546"/>
      <c r="AV139" s="534"/>
      <c r="AW139" s="534"/>
      <c r="AX139" s="534"/>
      <c r="AY139" s="534"/>
      <c r="AZ139" s="535"/>
      <c r="BA139" s="533"/>
      <c r="BB139" s="534"/>
      <c r="BC139" s="534"/>
      <c r="BD139" s="534"/>
      <c r="BE139" s="534"/>
      <c r="BF139" s="535"/>
      <c r="BG139" s="533"/>
      <c r="BH139" s="534"/>
      <c r="BI139" s="534"/>
      <c r="BJ139" s="534"/>
      <c r="BK139" s="534"/>
      <c r="BL139" s="535"/>
      <c r="BM139" s="533"/>
      <c r="BN139" s="534"/>
      <c r="BO139" s="534"/>
      <c r="BP139" s="534"/>
      <c r="BQ139" s="534"/>
      <c r="BR139" s="535"/>
      <c r="BS139" s="533"/>
      <c r="BT139" s="534"/>
      <c r="BU139" s="534"/>
      <c r="BV139" s="534"/>
      <c r="BW139" s="534"/>
      <c r="BX139" s="535"/>
      <c r="BY139" s="533"/>
      <c r="BZ139" s="534"/>
      <c r="CA139" s="534"/>
      <c r="CB139" s="534"/>
      <c r="CC139" s="534"/>
      <c r="CD139" s="535"/>
      <c r="CE139" s="533"/>
      <c r="CF139" s="534"/>
      <c r="CG139" s="534"/>
      <c r="CH139" s="534"/>
      <c r="CI139" s="534"/>
      <c r="CJ139" s="535"/>
      <c r="CK139" s="533"/>
      <c r="CL139" s="534"/>
      <c r="CM139" s="534"/>
      <c r="CN139" s="534"/>
      <c r="CO139" s="534"/>
      <c r="CP139" s="535"/>
      <c r="CQ139" s="533"/>
      <c r="CR139" s="534"/>
      <c r="CS139" s="534"/>
      <c r="CT139" s="534"/>
      <c r="CU139" s="534"/>
      <c r="CV139" s="535"/>
      <c r="CW139" s="533"/>
      <c r="CX139" s="534"/>
      <c r="CY139" s="534"/>
      <c r="CZ139" s="534"/>
      <c r="DA139" s="534"/>
      <c r="DB139" s="535"/>
      <c r="DC139" s="533"/>
      <c r="DD139" s="534"/>
      <c r="DE139" s="534"/>
      <c r="DF139" s="534"/>
      <c r="DG139" s="534"/>
      <c r="DH139" s="535"/>
      <c r="DI139" s="533"/>
      <c r="DJ139" s="534"/>
      <c r="DK139" s="534"/>
      <c r="DL139" s="534"/>
      <c r="DM139" s="534"/>
      <c r="DN139" s="535"/>
      <c r="DO139" s="533"/>
      <c r="DP139" s="534"/>
      <c r="DQ139" s="534"/>
      <c r="DR139" s="534"/>
      <c r="DS139" s="534"/>
      <c r="DT139" s="535"/>
      <c r="DU139" s="533"/>
      <c r="DV139" s="534"/>
      <c r="DW139" s="534"/>
      <c r="DX139" s="534"/>
      <c r="DY139" s="534"/>
      <c r="DZ139" s="536"/>
    </row>
    <row r="140" spans="1:130" x14ac:dyDescent="0.25">
      <c r="A140" s="547"/>
      <c r="B140" s="548"/>
      <c r="C140" s="548"/>
      <c r="D140" s="549"/>
      <c r="E140" s="504"/>
      <c r="F140" s="505"/>
      <c r="G140" s="505"/>
      <c r="H140" s="506"/>
      <c r="I140" s="550"/>
      <c r="J140" s="551"/>
      <c r="K140" s="551"/>
      <c r="L140" s="551"/>
      <c r="M140" s="551"/>
      <c r="N140" s="551"/>
      <c r="O140" s="551"/>
      <c r="P140" s="551"/>
      <c r="Q140" s="551"/>
      <c r="R140" s="551"/>
      <c r="S140" s="551"/>
      <c r="T140" s="551"/>
      <c r="U140" s="552"/>
      <c r="V140" s="553"/>
      <c r="W140" s="554"/>
      <c r="X140" s="554"/>
      <c r="Y140" s="554"/>
      <c r="Z140" s="554"/>
      <c r="AA140" s="554"/>
      <c r="AB140" s="554"/>
      <c r="AC140" s="554"/>
      <c r="AD140" s="554"/>
      <c r="AE140" s="554"/>
      <c r="AF140" s="554"/>
      <c r="AG140" s="554"/>
      <c r="AH140" s="555"/>
      <c r="AI140" s="556">
        <f t="shared" si="1"/>
        <v>0</v>
      </c>
      <c r="AJ140" s="557"/>
      <c r="AK140" s="557"/>
      <c r="AL140" s="557"/>
      <c r="AM140" s="557"/>
      <c r="AN140" s="558"/>
      <c r="AO140" s="546" t="s">
        <v>395</v>
      </c>
      <c r="AP140" s="534"/>
      <c r="AQ140" s="534"/>
      <c r="AR140" s="534"/>
      <c r="AS140" s="534"/>
      <c r="AT140" s="536"/>
      <c r="AU140" s="546"/>
      <c r="AV140" s="534"/>
      <c r="AW140" s="534"/>
      <c r="AX140" s="534"/>
      <c r="AY140" s="534"/>
      <c r="AZ140" s="535"/>
      <c r="BA140" s="533"/>
      <c r="BB140" s="534"/>
      <c r="BC140" s="534"/>
      <c r="BD140" s="534"/>
      <c r="BE140" s="534"/>
      <c r="BF140" s="535"/>
      <c r="BG140" s="533"/>
      <c r="BH140" s="534"/>
      <c r="BI140" s="534"/>
      <c r="BJ140" s="534"/>
      <c r="BK140" s="534"/>
      <c r="BL140" s="535"/>
      <c r="BM140" s="533"/>
      <c r="BN140" s="534"/>
      <c r="BO140" s="534"/>
      <c r="BP140" s="534"/>
      <c r="BQ140" s="534"/>
      <c r="BR140" s="535"/>
      <c r="BS140" s="533"/>
      <c r="BT140" s="534"/>
      <c r="BU140" s="534"/>
      <c r="BV140" s="534"/>
      <c r="BW140" s="534"/>
      <c r="BX140" s="535"/>
      <c r="BY140" s="533"/>
      <c r="BZ140" s="534"/>
      <c r="CA140" s="534"/>
      <c r="CB140" s="534"/>
      <c r="CC140" s="534"/>
      <c r="CD140" s="535"/>
      <c r="CE140" s="533"/>
      <c r="CF140" s="534"/>
      <c r="CG140" s="534"/>
      <c r="CH140" s="534"/>
      <c r="CI140" s="534"/>
      <c r="CJ140" s="535"/>
      <c r="CK140" s="533"/>
      <c r="CL140" s="534"/>
      <c r="CM140" s="534"/>
      <c r="CN140" s="534"/>
      <c r="CO140" s="534"/>
      <c r="CP140" s="535"/>
      <c r="CQ140" s="533"/>
      <c r="CR140" s="534"/>
      <c r="CS140" s="534"/>
      <c r="CT140" s="534"/>
      <c r="CU140" s="534"/>
      <c r="CV140" s="535"/>
      <c r="CW140" s="533"/>
      <c r="CX140" s="534"/>
      <c r="CY140" s="534"/>
      <c r="CZ140" s="534"/>
      <c r="DA140" s="534"/>
      <c r="DB140" s="535"/>
      <c r="DC140" s="533"/>
      <c r="DD140" s="534"/>
      <c r="DE140" s="534"/>
      <c r="DF140" s="534"/>
      <c r="DG140" s="534"/>
      <c r="DH140" s="535"/>
      <c r="DI140" s="533"/>
      <c r="DJ140" s="534"/>
      <c r="DK140" s="534"/>
      <c r="DL140" s="534"/>
      <c r="DM140" s="534"/>
      <c r="DN140" s="535"/>
      <c r="DO140" s="533"/>
      <c r="DP140" s="534"/>
      <c r="DQ140" s="534"/>
      <c r="DR140" s="534"/>
      <c r="DS140" s="534"/>
      <c r="DT140" s="535"/>
      <c r="DU140" s="533"/>
      <c r="DV140" s="534"/>
      <c r="DW140" s="534"/>
      <c r="DX140" s="534"/>
      <c r="DY140" s="534"/>
      <c r="DZ140" s="536"/>
    </row>
    <row r="141" spans="1:130" x14ac:dyDescent="0.25">
      <c r="A141" s="547"/>
      <c r="B141" s="548"/>
      <c r="C141" s="548"/>
      <c r="D141" s="549"/>
      <c r="E141" s="504"/>
      <c r="F141" s="505"/>
      <c r="G141" s="505"/>
      <c r="H141" s="506"/>
      <c r="I141" s="550"/>
      <c r="J141" s="551"/>
      <c r="K141" s="551"/>
      <c r="L141" s="551"/>
      <c r="M141" s="551"/>
      <c r="N141" s="551"/>
      <c r="O141" s="551"/>
      <c r="P141" s="551"/>
      <c r="Q141" s="551"/>
      <c r="R141" s="551"/>
      <c r="S141" s="551"/>
      <c r="T141" s="551"/>
      <c r="U141" s="552"/>
      <c r="V141" s="553"/>
      <c r="W141" s="554"/>
      <c r="X141" s="554"/>
      <c r="Y141" s="554"/>
      <c r="Z141" s="554"/>
      <c r="AA141" s="554"/>
      <c r="AB141" s="554"/>
      <c r="AC141" s="554"/>
      <c r="AD141" s="554"/>
      <c r="AE141" s="554"/>
      <c r="AF141" s="554"/>
      <c r="AG141" s="554"/>
      <c r="AH141" s="555"/>
      <c r="AI141" s="556">
        <f t="shared" si="1"/>
        <v>0</v>
      </c>
      <c r="AJ141" s="557"/>
      <c r="AK141" s="557"/>
      <c r="AL141" s="557"/>
      <c r="AM141" s="557"/>
      <c r="AN141" s="558"/>
      <c r="AO141" s="546" t="s">
        <v>395</v>
      </c>
      <c r="AP141" s="534"/>
      <c r="AQ141" s="534"/>
      <c r="AR141" s="534"/>
      <c r="AS141" s="534"/>
      <c r="AT141" s="536"/>
      <c r="AU141" s="546"/>
      <c r="AV141" s="534"/>
      <c r="AW141" s="534"/>
      <c r="AX141" s="534"/>
      <c r="AY141" s="534"/>
      <c r="AZ141" s="535"/>
      <c r="BA141" s="533"/>
      <c r="BB141" s="534"/>
      <c r="BC141" s="534"/>
      <c r="BD141" s="534"/>
      <c r="BE141" s="534"/>
      <c r="BF141" s="535"/>
      <c r="BG141" s="533"/>
      <c r="BH141" s="534"/>
      <c r="BI141" s="534"/>
      <c r="BJ141" s="534"/>
      <c r="BK141" s="534"/>
      <c r="BL141" s="535"/>
      <c r="BM141" s="533"/>
      <c r="BN141" s="534"/>
      <c r="BO141" s="534"/>
      <c r="BP141" s="534"/>
      <c r="BQ141" s="534"/>
      <c r="BR141" s="535"/>
      <c r="BS141" s="533"/>
      <c r="BT141" s="534"/>
      <c r="BU141" s="534"/>
      <c r="BV141" s="534"/>
      <c r="BW141" s="534"/>
      <c r="BX141" s="535"/>
      <c r="BY141" s="533"/>
      <c r="BZ141" s="534"/>
      <c r="CA141" s="534"/>
      <c r="CB141" s="534"/>
      <c r="CC141" s="534"/>
      <c r="CD141" s="535"/>
      <c r="CE141" s="533"/>
      <c r="CF141" s="534"/>
      <c r="CG141" s="534"/>
      <c r="CH141" s="534"/>
      <c r="CI141" s="534"/>
      <c r="CJ141" s="535"/>
      <c r="CK141" s="533"/>
      <c r="CL141" s="534"/>
      <c r="CM141" s="534"/>
      <c r="CN141" s="534"/>
      <c r="CO141" s="534"/>
      <c r="CP141" s="535"/>
      <c r="CQ141" s="533"/>
      <c r="CR141" s="534"/>
      <c r="CS141" s="534"/>
      <c r="CT141" s="534"/>
      <c r="CU141" s="534"/>
      <c r="CV141" s="535"/>
      <c r="CW141" s="533"/>
      <c r="CX141" s="534"/>
      <c r="CY141" s="534"/>
      <c r="CZ141" s="534"/>
      <c r="DA141" s="534"/>
      <c r="DB141" s="535"/>
      <c r="DC141" s="533"/>
      <c r="DD141" s="534"/>
      <c r="DE141" s="534"/>
      <c r="DF141" s="534"/>
      <c r="DG141" s="534"/>
      <c r="DH141" s="535"/>
      <c r="DI141" s="533"/>
      <c r="DJ141" s="534"/>
      <c r="DK141" s="534"/>
      <c r="DL141" s="534"/>
      <c r="DM141" s="534"/>
      <c r="DN141" s="535"/>
      <c r="DO141" s="533"/>
      <c r="DP141" s="534"/>
      <c r="DQ141" s="534"/>
      <c r="DR141" s="534"/>
      <c r="DS141" s="534"/>
      <c r="DT141" s="535"/>
      <c r="DU141" s="533"/>
      <c r="DV141" s="534"/>
      <c r="DW141" s="534"/>
      <c r="DX141" s="534"/>
      <c r="DY141" s="534"/>
      <c r="DZ141" s="536"/>
    </row>
    <row r="142" spans="1:130" x14ac:dyDescent="0.25">
      <c r="A142" s="547"/>
      <c r="B142" s="548"/>
      <c r="C142" s="548"/>
      <c r="D142" s="549"/>
      <c r="E142" s="504"/>
      <c r="F142" s="505"/>
      <c r="G142" s="505"/>
      <c r="H142" s="506"/>
      <c r="I142" s="550"/>
      <c r="J142" s="551"/>
      <c r="K142" s="551"/>
      <c r="L142" s="551"/>
      <c r="M142" s="551"/>
      <c r="N142" s="551"/>
      <c r="O142" s="551"/>
      <c r="P142" s="551"/>
      <c r="Q142" s="551"/>
      <c r="R142" s="551"/>
      <c r="S142" s="551"/>
      <c r="T142" s="551"/>
      <c r="U142" s="552"/>
      <c r="V142" s="553"/>
      <c r="W142" s="554"/>
      <c r="X142" s="554"/>
      <c r="Y142" s="554"/>
      <c r="Z142" s="554"/>
      <c r="AA142" s="554"/>
      <c r="AB142" s="554"/>
      <c r="AC142" s="554"/>
      <c r="AD142" s="554"/>
      <c r="AE142" s="554"/>
      <c r="AF142" s="554"/>
      <c r="AG142" s="554"/>
      <c r="AH142" s="555"/>
      <c r="AI142" s="556">
        <f t="shared" si="1"/>
        <v>0</v>
      </c>
      <c r="AJ142" s="557"/>
      <c r="AK142" s="557"/>
      <c r="AL142" s="557"/>
      <c r="AM142" s="557"/>
      <c r="AN142" s="558"/>
      <c r="AO142" s="546" t="s">
        <v>395</v>
      </c>
      <c r="AP142" s="534"/>
      <c r="AQ142" s="534"/>
      <c r="AR142" s="534"/>
      <c r="AS142" s="534"/>
      <c r="AT142" s="536"/>
      <c r="AU142" s="546"/>
      <c r="AV142" s="534"/>
      <c r="AW142" s="534"/>
      <c r="AX142" s="534"/>
      <c r="AY142" s="534"/>
      <c r="AZ142" s="535"/>
      <c r="BA142" s="533"/>
      <c r="BB142" s="534"/>
      <c r="BC142" s="534"/>
      <c r="BD142" s="534"/>
      <c r="BE142" s="534"/>
      <c r="BF142" s="535"/>
      <c r="BG142" s="533"/>
      <c r="BH142" s="534"/>
      <c r="BI142" s="534"/>
      <c r="BJ142" s="534"/>
      <c r="BK142" s="534"/>
      <c r="BL142" s="535"/>
      <c r="BM142" s="533"/>
      <c r="BN142" s="534"/>
      <c r="BO142" s="534"/>
      <c r="BP142" s="534"/>
      <c r="BQ142" s="534"/>
      <c r="BR142" s="535"/>
      <c r="BS142" s="533"/>
      <c r="BT142" s="534"/>
      <c r="BU142" s="534"/>
      <c r="BV142" s="534"/>
      <c r="BW142" s="534"/>
      <c r="BX142" s="535"/>
      <c r="BY142" s="533"/>
      <c r="BZ142" s="534"/>
      <c r="CA142" s="534"/>
      <c r="CB142" s="534"/>
      <c r="CC142" s="534"/>
      <c r="CD142" s="535"/>
      <c r="CE142" s="533"/>
      <c r="CF142" s="534"/>
      <c r="CG142" s="534"/>
      <c r="CH142" s="534"/>
      <c r="CI142" s="534"/>
      <c r="CJ142" s="535"/>
      <c r="CK142" s="533"/>
      <c r="CL142" s="534"/>
      <c r="CM142" s="534"/>
      <c r="CN142" s="534"/>
      <c r="CO142" s="534"/>
      <c r="CP142" s="535"/>
      <c r="CQ142" s="533"/>
      <c r="CR142" s="534"/>
      <c r="CS142" s="534"/>
      <c r="CT142" s="534"/>
      <c r="CU142" s="534"/>
      <c r="CV142" s="535"/>
      <c r="CW142" s="533"/>
      <c r="CX142" s="534"/>
      <c r="CY142" s="534"/>
      <c r="CZ142" s="534"/>
      <c r="DA142" s="534"/>
      <c r="DB142" s="535"/>
      <c r="DC142" s="533"/>
      <c r="DD142" s="534"/>
      <c r="DE142" s="534"/>
      <c r="DF142" s="534"/>
      <c r="DG142" s="534"/>
      <c r="DH142" s="535"/>
      <c r="DI142" s="533"/>
      <c r="DJ142" s="534"/>
      <c r="DK142" s="534"/>
      <c r="DL142" s="534"/>
      <c r="DM142" s="534"/>
      <c r="DN142" s="535"/>
      <c r="DO142" s="533"/>
      <c r="DP142" s="534"/>
      <c r="DQ142" s="534"/>
      <c r="DR142" s="534"/>
      <c r="DS142" s="534"/>
      <c r="DT142" s="535"/>
      <c r="DU142" s="533"/>
      <c r="DV142" s="534"/>
      <c r="DW142" s="534"/>
      <c r="DX142" s="534"/>
      <c r="DY142" s="534"/>
      <c r="DZ142" s="536"/>
    </row>
    <row r="143" spans="1:130" x14ac:dyDescent="0.25">
      <c r="A143" s="547"/>
      <c r="B143" s="548"/>
      <c r="C143" s="548"/>
      <c r="D143" s="549"/>
      <c r="E143" s="504"/>
      <c r="F143" s="505"/>
      <c r="G143" s="505"/>
      <c r="H143" s="506"/>
      <c r="I143" s="550"/>
      <c r="J143" s="551"/>
      <c r="K143" s="551"/>
      <c r="L143" s="551"/>
      <c r="M143" s="551"/>
      <c r="N143" s="551"/>
      <c r="O143" s="551"/>
      <c r="P143" s="551"/>
      <c r="Q143" s="551"/>
      <c r="R143" s="551"/>
      <c r="S143" s="551"/>
      <c r="T143" s="551"/>
      <c r="U143" s="552"/>
      <c r="V143" s="553"/>
      <c r="W143" s="554"/>
      <c r="X143" s="554"/>
      <c r="Y143" s="554"/>
      <c r="Z143" s="554"/>
      <c r="AA143" s="554"/>
      <c r="AB143" s="554"/>
      <c r="AC143" s="554"/>
      <c r="AD143" s="554"/>
      <c r="AE143" s="554"/>
      <c r="AF143" s="554"/>
      <c r="AG143" s="554"/>
      <c r="AH143" s="555"/>
      <c r="AI143" s="556">
        <f t="shared" si="1"/>
        <v>0</v>
      </c>
      <c r="AJ143" s="557"/>
      <c r="AK143" s="557"/>
      <c r="AL143" s="557"/>
      <c r="AM143" s="557"/>
      <c r="AN143" s="558"/>
      <c r="AO143" s="546" t="s">
        <v>395</v>
      </c>
      <c r="AP143" s="534"/>
      <c r="AQ143" s="534"/>
      <c r="AR143" s="534"/>
      <c r="AS143" s="534"/>
      <c r="AT143" s="536"/>
      <c r="AU143" s="546"/>
      <c r="AV143" s="534"/>
      <c r="AW143" s="534"/>
      <c r="AX143" s="534"/>
      <c r="AY143" s="534"/>
      <c r="AZ143" s="535"/>
      <c r="BA143" s="533"/>
      <c r="BB143" s="534"/>
      <c r="BC143" s="534"/>
      <c r="BD143" s="534"/>
      <c r="BE143" s="534"/>
      <c r="BF143" s="535"/>
      <c r="BG143" s="533"/>
      <c r="BH143" s="534"/>
      <c r="BI143" s="534"/>
      <c r="BJ143" s="534"/>
      <c r="BK143" s="534"/>
      <c r="BL143" s="535"/>
      <c r="BM143" s="533"/>
      <c r="BN143" s="534"/>
      <c r="BO143" s="534"/>
      <c r="BP143" s="534"/>
      <c r="BQ143" s="534"/>
      <c r="BR143" s="535"/>
      <c r="BS143" s="533"/>
      <c r="BT143" s="534"/>
      <c r="BU143" s="534"/>
      <c r="BV143" s="534"/>
      <c r="BW143" s="534"/>
      <c r="BX143" s="535"/>
      <c r="BY143" s="533"/>
      <c r="BZ143" s="534"/>
      <c r="CA143" s="534"/>
      <c r="CB143" s="534"/>
      <c r="CC143" s="534"/>
      <c r="CD143" s="535"/>
      <c r="CE143" s="533"/>
      <c r="CF143" s="534"/>
      <c r="CG143" s="534"/>
      <c r="CH143" s="534"/>
      <c r="CI143" s="534"/>
      <c r="CJ143" s="535"/>
      <c r="CK143" s="533"/>
      <c r="CL143" s="534"/>
      <c r="CM143" s="534"/>
      <c r="CN143" s="534"/>
      <c r="CO143" s="534"/>
      <c r="CP143" s="535"/>
      <c r="CQ143" s="533"/>
      <c r="CR143" s="534"/>
      <c r="CS143" s="534"/>
      <c r="CT143" s="534"/>
      <c r="CU143" s="534"/>
      <c r="CV143" s="535"/>
      <c r="CW143" s="533"/>
      <c r="CX143" s="534"/>
      <c r="CY143" s="534"/>
      <c r="CZ143" s="534"/>
      <c r="DA143" s="534"/>
      <c r="DB143" s="535"/>
      <c r="DC143" s="533"/>
      <c r="DD143" s="534"/>
      <c r="DE143" s="534"/>
      <c r="DF143" s="534"/>
      <c r="DG143" s="534"/>
      <c r="DH143" s="535"/>
      <c r="DI143" s="533"/>
      <c r="DJ143" s="534"/>
      <c r="DK143" s="534"/>
      <c r="DL143" s="534"/>
      <c r="DM143" s="534"/>
      <c r="DN143" s="535"/>
      <c r="DO143" s="533"/>
      <c r="DP143" s="534"/>
      <c r="DQ143" s="534"/>
      <c r="DR143" s="534"/>
      <c r="DS143" s="534"/>
      <c r="DT143" s="535"/>
      <c r="DU143" s="533"/>
      <c r="DV143" s="534"/>
      <c r="DW143" s="534"/>
      <c r="DX143" s="534"/>
      <c r="DY143" s="534"/>
      <c r="DZ143" s="536"/>
    </row>
    <row r="144" spans="1:130" x14ac:dyDescent="0.25">
      <c r="A144" s="547"/>
      <c r="B144" s="548"/>
      <c r="C144" s="548"/>
      <c r="D144" s="549"/>
      <c r="E144" s="504"/>
      <c r="F144" s="505"/>
      <c r="G144" s="505"/>
      <c r="H144" s="506"/>
      <c r="I144" s="550"/>
      <c r="J144" s="551"/>
      <c r="K144" s="551"/>
      <c r="L144" s="551"/>
      <c r="M144" s="551"/>
      <c r="N144" s="551"/>
      <c r="O144" s="551"/>
      <c r="P144" s="551"/>
      <c r="Q144" s="551"/>
      <c r="R144" s="551"/>
      <c r="S144" s="551"/>
      <c r="T144" s="551"/>
      <c r="U144" s="552"/>
      <c r="V144" s="553"/>
      <c r="W144" s="554"/>
      <c r="X144" s="554"/>
      <c r="Y144" s="554"/>
      <c r="Z144" s="554"/>
      <c r="AA144" s="554"/>
      <c r="AB144" s="554"/>
      <c r="AC144" s="554"/>
      <c r="AD144" s="554"/>
      <c r="AE144" s="554"/>
      <c r="AF144" s="554"/>
      <c r="AG144" s="554"/>
      <c r="AH144" s="555"/>
      <c r="AI144" s="556">
        <f t="shared" si="1"/>
        <v>0</v>
      </c>
      <c r="AJ144" s="557"/>
      <c r="AK144" s="557"/>
      <c r="AL144" s="557"/>
      <c r="AM144" s="557"/>
      <c r="AN144" s="558"/>
      <c r="AO144" s="546" t="s">
        <v>395</v>
      </c>
      <c r="AP144" s="534"/>
      <c r="AQ144" s="534"/>
      <c r="AR144" s="534"/>
      <c r="AS144" s="534"/>
      <c r="AT144" s="536"/>
      <c r="AU144" s="546"/>
      <c r="AV144" s="534"/>
      <c r="AW144" s="534"/>
      <c r="AX144" s="534"/>
      <c r="AY144" s="534"/>
      <c r="AZ144" s="535"/>
      <c r="BA144" s="533"/>
      <c r="BB144" s="534"/>
      <c r="BC144" s="534"/>
      <c r="BD144" s="534"/>
      <c r="BE144" s="534"/>
      <c r="BF144" s="535"/>
      <c r="BG144" s="533"/>
      <c r="BH144" s="534"/>
      <c r="BI144" s="534"/>
      <c r="BJ144" s="534"/>
      <c r="BK144" s="534"/>
      <c r="BL144" s="535"/>
      <c r="BM144" s="533"/>
      <c r="BN144" s="534"/>
      <c r="BO144" s="534"/>
      <c r="BP144" s="534"/>
      <c r="BQ144" s="534"/>
      <c r="BR144" s="535"/>
      <c r="BS144" s="533"/>
      <c r="BT144" s="534"/>
      <c r="BU144" s="534"/>
      <c r="BV144" s="534"/>
      <c r="BW144" s="534"/>
      <c r="BX144" s="535"/>
      <c r="BY144" s="533"/>
      <c r="BZ144" s="534"/>
      <c r="CA144" s="534"/>
      <c r="CB144" s="534"/>
      <c r="CC144" s="534"/>
      <c r="CD144" s="535"/>
      <c r="CE144" s="533"/>
      <c r="CF144" s="534"/>
      <c r="CG144" s="534"/>
      <c r="CH144" s="534"/>
      <c r="CI144" s="534"/>
      <c r="CJ144" s="535"/>
      <c r="CK144" s="533"/>
      <c r="CL144" s="534"/>
      <c r="CM144" s="534"/>
      <c r="CN144" s="534"/>
      <c r="CO144" s="534"/>
      <c r="CP144" s="535"/>
      <c r="CQ144" s="533"/>
      <c r="CR144" s="534"/>
      <c r="CS144" s="534"/>
      <c r="CT144" s="534"/>
      <c r="CU144" s="534"/>
      <c r="CV144" s="535"/>
      <c r="CW144" s="533"/>
      <c r="CX144" s="534"/>
      <c r="CY144" s="534"/>
      <c r="CZ144" s="534"/>
      <c r="DA144" s="534"/>
      <c r="DB144" s="535"/>
      <c r="DC144" s="533"/>
      <c r="DD144" s="534"/>
      <c r="DE144" s="534"/>
      <c r="DF144" s="534"/>
      <c r="DG144" s="534"/>
      <c r="DH144" s="535"/>
      <c r="DI144" s="533"/>
      <c r="DJ144" s="534"/>
      <c r="DK144" s="534"/>
      <c r="DL144" s="534"/>
      <c r="DM144" s="534"/>
      <c r="DN144" s="535"/>
      <c r="DO144" s="533"/>
      <c r="DP144" s="534"/>
      <c r="DQ144" s="534"/>
      <c r="DR144" s="534"/>
      <c r="DS144" s="534"/>
      <c r="DT144" s="535"/>
      <c r="DU144" s="533"/>
      <c r="DV144" s="534"/>
      <c r="DW144" s="534"/>
      <c r="DX144" s="534"/>
      <c r="DY144" s="534"/>
      <c r="DZ144" s="536"/>
    </row>
    <row r="145" spans="1:132" x14ac:dyDescent="0.25">
      <c r="A145" s="547"/>
      <c r="B145" s="548"/>
      <c r="C145" s="548"/>
      <c r="D145" s="549"/>
      <c r="E145" s="504"/>
      <c r="F145" s="505"/>
      <c r="G145" s="505"/>
      <c r="H145" s="506"/>
      <c r="I145" s="550"/>
      <c r="J145" s="551"/>
      <c r="K145" s="551"/>
      <c r="L145" s="551"/>
      <c r="M145" s="551"/>
      <c r="N145" s="551"/>
      <c r="O145" s="551"/>
      <c r="P145" s="551"/>
      <c r="Q145" s="551"/>
      <c r="R145" s="551"/>
      <c r="S145" s="551"/>
      <c r="T145" s="551"/>
      <c r="U145" s="552"/>
      <c r="V145" s="553"/>
      <c r="W145" s="554"/>
      <c r="X145" s="554"/>
      <c r="Y145" s="554"/>
      <c r="Z145" s="554"/>
      <c r="AA145" s="554"/>
      <c r="AB145" s="554"/>
      <c r="AC145" s="554"/>
      <c r="AD145" s="554"/>
      <c r="AE145" s="554"/>
      <c r="AF145" s="554"/>
      <c r="AG145" s="554"/>
      <c r="AH145" s="555"/>
      <c r="AI145" s="556">
        <f t="shared" si="1"/>
        <v>0</v>
      </c>
      <c r="AJ145" s="557"/>
      <c r="AK145" s="557"/>
      <c r="AL145" s="557"/>
      <c r="AM145" s="557"/>
      <c r="AN145" s="558"/>
      <c r="AO145" s="546" t="s">
        <v>395</v>
      </c>
      <c r="AP145" s="534"/>
      <c r="AQ145" s="534"/>
      <c r="AR145" s="534"/>
      <c r="AS145" s="534"/>
      <c r="AT145" s="536"/>
      <c r="AU145" s="546"/>
      <c r="AV145" s="534"/>
      <c r="AW145" s="534"/>
      <c r="AX145" s="534"/>
      <c r="AY145" s="534"/>
      <c r="AZ145" s="535"/>
      <c r="BA145" s="533"/>
      <c r="BB145" s="534"/>
      <c r="BC145" s="534"/>
      <c r="BD145" s="534"/>
      <c r="BE145" s="534"/>
      <c r="BF145" s="535"/>
      <c r="BG145" s="533"/>
      <c r="BH145" s="534"/>
      <c r="BI145" s="534"/>
      <c r="BJ145" s="534"/>
      <c r="BK145" s="534"/>
      <c r="BL145" s="535"/>
      <c r="BM145" s="533"/>
      <c r="BN145" s="534"/>
      <c r="BO145" s="534"/>
      <c r="BP145" s="534"/>
      <c r="BQ145" s="534"/>
      <c r="BR145" s="535"/>
      <c r="BS145" s="533"/>
      <c r="BT145" s="534"/>
      <c r="BU145" s="534"/>
      <c r="BV145" s="534"/>
      <c r="BW145" s="534"/>
      <c r="BX145" s="535"/>
      <c r="BY145" s="533"/>
      <c r="BZ145" s="534"/>
      <c r="CA145" s="534"/>
      <c r="CB145" s="534"/>
      <c r="CC145" s="534"/>
      <c r="CD145" s="535"/>
      <c r="CE145" s="533"/>
      <c r="CF145" s="534"/>
      <c r="CG145" s="534"/>
      <c r="CH145" s="534"/>
      <c r="CI145" s="534"/>
      <c r="CJ145" s="535"/>
      <c r="CK145" s="533"/>
      <c r="CL145" s="534"/>
      <c r="CM145" s="534"/>
      <c r="CN145" s="534"/>
      <c r="CO145" s="534"/>
      <c r="CP145" s="535"/>
      <c r="CQ145" s="533"/>
      <c r="CR145" s="534"/>
      <c r="CS145" s="534"/>
      <c r="CT145" s="534"/>
      <c r="CU145" s="534"/>
      <c r="CV145" s="535"/>
      <c r="CW145" s="533"/>
      <c r="CX145" s="534"/>
      <c r="CY145" s="534"/>
      <c r="CZ145" s="534"/>
      <c r="DA145" s="534"/>
      <c r="DB145" s="535"/>
      <c r="DC145" s="533"/>
      <c r="DD145" s="534"/>
      <c r="DE145" s="534"/>
      <c r="DF145" s="534"/>
      <c r="DG145" s="534"/>
      <c r="DH145" s="535"/>
      <c r="DI145" s="533"/>
      <c r="DJ145" s="534"/>
      <c r="DK145" s="534"/>
      <c r="DL145" s="534"/>
      <c r="DM145" s="534"/>
      <c r="DN145" s="535"/>
      <c r="DO145" s="533"/>
      <c r="DP145" s="534"/>
      <c r="DQ145" s="534"/>
      <c r="DR145" s="534"/>
      <c r="DS145" s="534"/>
      <c r="DT145" s="535"/>
      <c r="DU145" s="533"/>
      <c r="DV145" s="534"/>
      <c r="DW145" s="534"/>
      <c r="DX145" s="534"/>
      <c r="DY145" s="534"/>
      <c r="DZ145" s="536"/>
    </row>
    <row r="146" spans="1:132" x14ac:dyDescent="0.25">
      <c r="A146" s="547"/>
      <c r="B146" s="548"/>
      <c r="C146" s="548"/>
      <c r="D146" s="549"/>
      <c r="E146" s="504"/>
      <c r="F146" s="505"/>
      <c r="G146" s="505"/>
      <c r="H146" s="506"/>
      <c r="I146" s="550"/>
      <c r="J146" s="551"/>
      <c r="K146" s="551"/>
      <c r="L146" s="551"/>
      <c r="M146" s="551"/>
      <c r="N146" s="551"/>
      <c r="O146" s="551"/>
      <c r="P146" s="551"/>
      <c r="Q146" s="551"/>
      <c r="R146" s="551"/>
      <c r="S146" s="551"/>
      <c r="T146" s="551"/>
      <c r="U146" s="552"/>
      <c r="V146" s="553"/>
      <c r="W146" s="554"/>
      <c r="X146" s="554"/>
      <c r="Y146" s="554"/>
      <c r="Z146" s="554"/>
      <c r="AA146" s="554"/>
      <c r="AB146" s="554"/>
      <c r="AC146" s="554"/>
      <c r="AD146" s="554"/>
      <c r="AE146" s="554"/>
      <c r="AF146" s="554"/>
      <c r="AG146" s="554"/>
      <c r="AH146" s="555"/>
      <c r="AI146" s="556">
        <f t="shared" si="1"/>
        <v>0</v>
      </c>
      <c r="AJ146" s="557"/>
      <c r="AK146" s="557"/>
      <c r="AL146" s="557"/>
      <c r="AM146" s="557"/>
      <c r="AN146" s="558"/>
      <c r="AO146" s="546" t="s">
        <v>395</v>
      </c>
      <c r="AP146" s="534"/>
      <c r="AQ146" s="534"/>
      <c r="AR146" s="534"/>
      <c r="AS146" s="534"/>
      <c r="AT146" s="536"/>
      <c r="AU146" s="546"/>
      <c r="AV146" s="534"/>
      <c r="AW146" s="534"/>
      <c r="AX146" s="534"/>
      <c r="AY146" s="534"/>
      <c r="AZ146" s="535"/>
      <c r="BA146" s="533"/>
      <c r="BB146" s="534"/>
      <c r="BC146" s="534"/>
      <c r="BD146" s="534"/>
      <c r="BE146" s="534"/>
      <c r="BF146" s="535"/>
      <c r="BG146" s="533"/>
      <c r="BH146" s="534"/>
      <c r="BI146" s="534"/>
      <c r="BJ146" s="534"/>
      <c r="BK146" s="534"/>
      <c r="BL146" s="535"/>
      <c r="BM146" s="533"/>
      <c r="BN146" s="534"/>
      <c r="BO146" s="534"/>
      <c r="BP146" s="534"/>
      <c r="BQ146" s="534"/>
      <c r="BR146" s="535"/>
      <c r="BS146" s="533"/>
      <c r="BT146" s="534"/>
      <c r="BU146" s="534"/>
      <c r="BV146" s="534"/>
      <c r="BW146" s="534"/>
      <c r="BX146" s="535"/>
      <c r="BY146" s="533"/>
      <c r="BZ146" s="534"/>
      <c r="CA146" s="534"/>
      <c r="CB146" s="534"/>
      <c r="CC146" s="534"/>
      <c r="CD146" s="535"/>
      <c r="CE146" s="533"/>
      <c r="CF146" s="534"/>
      <c r="CG146" s="534"/>
      <c r="CH146" s="534"/>
      <c r="CI146" s="534"/>
      <c r="CJ146" s="535"/>
      <c r="CK146" s="533"/>
      <c r="CL146" s="534"/>
      <c r="CM146" s="534"/>
      <c r="CN146" s="534"/>
      <c r="CO146" s="534"/>
      <c r="CP146" s="535"/>
      <c r="CQ146" s="533"/>
      <c r="CR146" s="534"/>
      <c r="CS146" s="534"/>
      <c r="CT146" s="534"/>
      <c r="CU146" s="534"/>
      <c r="CV146" s="535"/>
      <c r="CW146" s="533"/>
      <c r="CX146" s="534"/>
      <c r="CY146" s="534"/>
      <c r="CZ146" s="534"/>
      <c r="DA146" s="534"/>
      <c r="DB146" s="535"/>
      <c r="DC146" s="533"/>
      <c r="DD146" s="534"/>
      <c r="DE146" s="534"/>
      <c r="DF146" s="534"/>
      <c r="DG146" s="534"/>
      <c r="DH146" s="535"/>
      <c r="DI146" s="533"/>
      <c r="DJ146" s="534"/>
      <c r="DK146" s="534"/>
      <c r="DL146" s="534"/>
      <c r="DM146" s="534"/>
      <c r="DN146" s="535"/>
      <c r="DO146" s="533"/>
      <c r="DP146" s="534"/>
      <c r="DQ146" s="534"/>
      <c r="DR146" s="534"/>
      <c r="DS146" s="534"/>
      <c r="DT146" s="535"/>
      <c r="DU146" s="533"/>
      <c r="DV146" s="534"/>
      <c r="DW146" s="534"/>
      <c r="DX146" s="534"/>
      <c r="DY146" s="534"/>
      <c r="DZ146" s="536"/>
    </row>
    <row r="147" spans="1:132" x14ac:dyDescent="0.25">
      <c r="A147" s="547"/>
      <c r="B147" s="548"/>
      <c r="C147" s="548"/>
      <c r="D147" s="549"/>
      <c r="E147" s="504"/>
      <c r="F147" s="505"/>
      <c r="G147" s="505"/>
      <c r="H147" s="506"/>
      <c r="I147" s="550"/>
      <c r="J147" s="551"/>
      <c r="K147" s="551"/>
      <c r="L147" s="551"/>
      <c r="M147" s="551"/>
      <c r="N147" s="551"/>
      <c r="O147" s="551"/>
      <c r="P147" s="551"/>
      <c r="Q147" s="551"/>
      <c r="R147" s="551"/>
      <c r="S147" s="551"/>
      <c r="T147" s="551"/>
      <c r="U147" s="552"/>
      <c r="V147" s="553"/>
      <c r="W147" s="554"/>
      <c r="X147" s="554"/>
      <c r="Y147" s="554"/>
      <c r="Z147" s="554"/>
      <c r="AA147" s="554"/>
      <c r="AB147" s="554"/>
      <c r="AC147" s="554"/>
      <c r="AD147" s="554"/>
      <c r="AE147" s="554"/>
      <c r="AF147" s="554"/>
      <c r="AG147" s="554"/>
      <c r="AH147" s="555"/>
      <c r="AI147" s="556">
        <f t="shared" si="1"/>
        <v>0</v>
      </c>
      <c r="AJ147" s="557"/>
      <c r="AK147" s="557"/>
      <c r="AL147" s="557"/>
      <c r="AM147" s="557"/>
      <c r="AN147" s="558"/>
      <c r="AO147" s="546" t="s">
        <v>395</v>
      </c>
      <c r="AP147" s="534"/>
      <c r="AQ147" s="534"/>
      <c r="AR147" s="534"/>
      <c r="AS147" s="534"/>
      <c r="AT147" s="536"/>
      <c r="AU147" s="546"/>
      <c r="AV147" s="534"/>
      <c r="AW147" s="534"/>
      <c r="AX147" s="534"/>
      <c r="AY147" s="534"/>
      <c r="AZ147" s="535"/>
      <c r="BA147" s="533"/>
      <c r="BB147" s="534"/>
      <c r="BC147" s="534"/>
      <c r="BD147" s="534"/>
      <c r="BE147" s="534"/>
      <c r="BF147" s="535"/>
      <c r="BG147" s="533"/>
      <c r="BH147" s="534"/>
      <c r="BI147" s="534"/>
      <c r="BJ147" s="534"/>
      <c r="BK147" s="534"/>
      <c r="BL147" s="535"/>
      <c r="BM147" s="533"/>
      <c r="BN147" s="534"/>
      <c r="BO147" s="534"/>
      <c r="BP147" s="534"/>
      <c r="BQ147" s="534"/>
      <c r="BR147" s="535"/>
      <c r="BS147" s="533"/>
      <c r="BT147" s="534"/>
      <c r="BU147" s="534"/>
      <c r="BV147" s="534"/>
      <c r="BW147" s="534"/>
      <c r="BX147" s="535"/>
      <c r="BY147" s="533"/>
      <c r="BZ147" s="534"/>
      <c r="CA147" s="534"/>
      <c r="CB147" s="534"/>
      <c r="CC147" s="534"/>
      <c r="CD147" s="535"/>
      <c r="CE147" s="533"/>
      <c r="CF147" s="534"/>
      <c r="CG147" s="534"/>
      <c r="CH147" s="534"/>
      <c r="CI147" s="534"/>
      <c r="CJ147" s="535"/>
      <c r="CK147" s="533"/>
      <c r="CL147" s="534"/>
      <c r="CM147" s="534"/>
      <c r="CN147" s="534"/>
      <c r="CO147" s="534"/>
      <c r="CP147" s="535"/>
      <c r="CQ147" s="533"/>
      <c r="CR147" s="534"/>
      <c r="CS147" s="534"/>
      <c r="CT147" s="534"/>
      <c r="CU147" s="534"/>
      <c r="CV147" s="535"/>
      <c r="CW147" s="533"/>
      <c r="CX147" s="534"/>
      <c r="CY147" s="534"/>
      <c r="CZ147" s="534"/>
      <c r="DA147" s="534"/>
      <c r="DB147" s="535"/>
      <c r="DC147" s="533"/>
      <c r="DD147" s="534"/>
      <c r="DE147" s="534"/>
      <c r="DF147" s="534"/>
      <c r="DG147" s="534"/>
      <c r="DH147" s="535"/>
      <c r="DI147" s="533"/>
      <c r="DJ147" s="534"/>
      <c r="DK147" s="534"/>
      <c r="DL147" s="534"/>
      <c r="DM147" s="534"/>
      <c r="DN147" s="535"/>
      <c r="DO147" s="533"/>
      <c r="DP147" s="534"/>
      <c r="DQ147" s="534"/>
      <c r="DR147" s="534"/>
      <c r="DS147" s="534"/>
      <c r="DT147" s="535"/>
      <c r="DU147" s="533"/>
      <c r="DV147" s="534"/>
      <c r="DW147" s="534"/>
      <c r="DX147" s="534"/>
      <c r="DY147" s="534"/>
      <c r="DZ147" s="536"/>
    </row>
    <row r="148" spans="1:132" x14ac:dyDescent="0.25">
      <c r="A148" s="547"/>
      <c r="B148" s="548"/>
      <c r="C148" s="548"/>
      <c r="D148" s="549"/>
      <c r="E148" s="504"/>
      <c r="F148" s="505"/>
      <c r="G148" s="505"/>
      <c r="H148" s="506"/>
      <c r="I148" s="550"/>
      <c r="J148" s="551"/>
      <c r="K148" s="551"/>
      <c r="L148" s="551"/>
      <c r="M148" s="551"/>
      <c r="N148" s="551"/>
      <c r="O148" s="551"/>
      <c r="P148" s="551"/>
      <c r="Q148" s="551"/>
      <c r="R148" s="551"/>
      <c r="S148" s="551"/>
      <c r="T148" s="551"/>
      <c r="U148" s="552"/>
      <c r="V148" s="553"/>
      <c r="W148" s="554"/>
      <c r="X148" s="554"/>
      <c r="Y148" s="554"/>
      <c r="Z148" s="554"/>
      <c r="AA148" s="554"/>
      <c r="AB148" s="554"/>
      <c r="AC148" s="554"/>
      <c r="AD148" s="554"/>
      <c r="AE148" s="554"/>
      <c r="AF148" s="554"/>
      <c r="AG148" s="554"/>
      <c r="AH148" s="555"/>
      <c r="AI148" s="556">
        <f t="shared" si="1"/>
        <v>0</v>
      </c>
      <c r="AJ148" s="557"/>
      <c r="AK148" s="557"/>
      <c r="AL148" s="557"/>
      <c r="AM148" s="557"/>
      <c r="AN148" s="558"/>
      <c r="AO148" s="546" t="s">
        <v>395</v>
      </c>
      <c r="AP148" s="534"/>
      <c r="AQ148" s="534"/>
      <c r="AR148" s="534"/>
      <c r="AS148" s="534"/>
      <c r="AT148" s="536"/>
      <c r="AU148" s="546"/>
      <c r="AV148" s="534"/>
      <c r="AW148" s="534"/>
      <c r="AX148" s="534"/>
      <c r="AY148" s="534"/>
      <c r="AZ148" s="535"/>
      <c r="BA148" s="533"/>
      <c r="BB148" s="534"/>
      <c r="BC148" s="534"/>
      <c r="BD148" s="534"/>
      <c r="BE148" s="534"/>
      <c r="BF148" s="535"/>
      <c r="BG148" s="533"/>
      <c r="BH148" s="534"/>
      <c r="BI148" s="534"/>
      <c r="BJ148" s="534"/>
      <c r="BK148" s="534"/>
      <c r="BL148" s="535"/>
      <c r="BM148" s="533"/>
      <c r="BN148" s="534"/>
      <c r="BO148" s="534"/>
      <c r="BP148" s="534"/>
      <c r="BQ148" s="534"/>
      <c r="BR148" s="535"/>
      <c r="BS148" s="533"/>
      <c r="BT148" s="534"/>
      <c r="BU148" s="534"/>
      <c r="BV148" s="534"/>
      <c r="BW148" s="534"/>
      <c r="BX148" s="535"/>
      <c r="BY148" s="533"/>
      <c r="BZ148" s="534"/>
      <c r="CA148" s="534"/>
      <c r="CB148" s="534"/>
      <c r="CC148" s="534"/>
      <c r="CD148" s="535"/>
      <c r="CE148" s="533"/>
      <c r="CF148" s="534"/>
      <c r="CG148" s="534"/>
      <c r="CH148" s="534"/>
      <c r="CI148" s="534"/>
      <c r="CJ148" s="535"/>
      <c r="CK148" s="533"/>
      <c r="CL148" s="534"/>
      <c r="CM148" s="534"/>
      <c r="CN148" s="534"/>
      <c r="CO148" s="534"/>
      <c r="CP148" s="535"/>
      <c r="CQ148" s="533"/>
      <c r="CR148" s="534"/>
      <c r="CS148" s="534"/>
      <c r="CT148" s="534"/>
      <c r="CU148" s="534"/>
      <c r="CV148" s="535"/>
      <c r="CW148" s="533"/>
      <c r="CX148" s="534"/>
      <c r="CY148" s="534"/>
      <c r="CZ148" s="534"/>
      <c r="DA148" s="534"/>
      <c r="DB148" s="535"/>
      <c r="DC148" s="533"/>
      <c r="DD148" s="534"/>
      <c r="DE148" s="534"/>
      <c r="DF148" s="534"/>
      <c r="DG148" s="534"/>
      <c r="DH148" s="535"/>
      <c r="DI148" s="533"/>
      <c r="DJ148" s="534"/>
      <c r="DK148" s="534"/>
      <c r="DL148" s="534"/>
      <c r="DM148" s="534"/>
      <c r="DN148" s="535"/>
      <c r="DO148" s="533"/>
      <c r="DP148" s="534"/>
      <c r="DQ148" s="534"/>
      <c r="DR148" s="534"/>
      <c r="DS148" s="534"/>
      <c r="DT148" s="535"/>
      <c r="DU148" s="533"/>
      <c r="DV148" s="534"/>
      <c r="DW148" s="534"/>
      <c r="DX148" s="534"/>
      <c r="DY148" s="534"/>
      <c r="DZ148" s="536"/>
    </row>
    <row r="149" spans="1:132" x14ac:dyDescent="0.25">
      <c r="A149" s="547"/>
      <c r="B149" s="548"/>
      <c r="C149" s="548"/>
      <c r="D149" s="549"/>
      <c r="E149" s="504"/>
      <c r="F149" s="505"/>
      <c r="G149" s="505"/>
      <c r="H149" s="506"/>
      <c r="I149" s="550"/>
      <c r="J149" s="551"/>
      <c r="K149" s="551"/>
      <c r="L149" s="551"/>
      <c r="M149" s="551"/>
      <c r="N149" s="551"/>
      <c r="O149" s="551"/>
      <c r="P149" s="551"/>
      <c r="Q149" s="551"/>
      <c r="R149" s="551"/>
      <c r="S149" s="551"/>
      <c r="T149" s="551"/>
      <c r="U149" s="552"/>
      <c r="V149" s="553"/>
      <c r="W149" s="554"/>
      <c r="X149" s="554"/>
      <c r="Y149" s="554"/>
      <c r="Z149" s="554"/>
      <c r="AA149" s="554"/>
      <c r="AB149" s="554"/>
      <c r="AC149" s="554"/>
      <c r="AD149" s="554"/>
      <c r="AE149" s="554"/>
      <c r="AF149" s="554"/>
      <c r="AG149" s="554"/>
      <c r="AH149" s="555"/>
      <c r="AI149" s="556">
        <f t="shared" si="1"/>
        <v>0</v>
      </c>
      <c r="AJ149" s="557"/>
      <c r="AK149" s="557"/>
      <c r="AL149" s="557"/>
      <c r="AM149" s="557"/>
      <c r="AN149" s="558"/>
      <c r="AO149" s="546" t="s">
        <v>395</v>
      </c>
      <c r="AP149" s="534"/>
      <c r="AQ149" s="534"/>
      <c r="AR149" s="534"/>
      <c r="AS149" s="534"/>
      <c r="AT149" s="536"/>
      <c r="AU149" s="546"/>
      <c r="AV149" s="534"/>
      <c r="AW149" s="534"/>
      <c r="AX149" s="534"/>
      <c r="AY149" s="534"/>
      <c r="AZ149" s="535"/>
      <c r="BA149" s="533"/>
      <c r="BB149" s="534"/>
      <c r="BC149" s="534"/>
      <c r="BD149" s="534"/>
      <c r="BE149" s="534"/>
      <c r="BF149" s="535"/>
      <c r="BG149" s="533"/>
      <c r="BH149" s="534"/>
      <c r="BI149" s="534"/>
      <c r="BJ149" s="534"/>
      <c r="BK149" s="534"/>
      <c r="BL149" s="535"/>
      <c r="BM149" s="533"/>
      <c r="BN149" s="534"/>
      <c r="BO149" s="534"/>
      <c r="BP149" s="534"/>
      <c r="BQ149" s="534"/>
      <c r="BR149" s="535"/>
      <c r="BS149" s="533"/>
      <c r="BT149" s="534"/>
      <c r="BU149" s="534"/>
      <c r="BV149" s="534"/>
      <c r="BW149" s="534"/>
      <c r="BX149" s="535"/>
      <c r="BY149" s="533"/>
      <c r="BZ149" s="534"/>
      <c r="CA149" s="534"/>
      <c r="CB149" s="534"/>
      <c r="CC149" s="534"/>
      <c r="CD149" s="535"/>
      <c r="CE149" s="533"/>
      <c r="CF149" s="534"/>
      <c r="CG149" s="534"/>
      <c r="CH149" s="534"/>
      <c r="CI149" s="534"/>
      <c r="CJ149" s="535"/>
      <c r="CK149" s="533"/>
      <c r="CL149" s="534"/>
      <c r="CM149" s="534"/>
      <c r="CN149" s="534"/>
      <c r="CO149" s="534"/>
      <c r="CP149" s="535"/>
      <c r="CQ149" s="533"/>
      <c r="CR149" s="534"/>
      <c r="CS149" s="534"/>
      <c r="CT149" s="534"/>
      <c r="CU149" s="534"/>
      <c r="CV149" s="535"/>
      <c r="CW149" s="533"/>
      <c r="CX149" s="534"/>
      <c r="CY149" s="534"/>
      <c r="CZ149" s="534"/>
      <c r="DA149" s="534"/>
      <c r="DB149" s="535"/>
      <c r="DC149" s="533"/>
      <c r="DD149" s="534"/>
      <c r="DE149" s="534"/>
      <c r="DF149" s="534"/>
      <c r="DG149" s="534"/>
      <c r="DH149" s="535"/>
      <c r="DI149" s="533"/>
      <c r="DJ149" s="534"/>
      <c r="DK149" s="534"/>
      <c r="DL149" s="534"/>
      <c r="DM149" s="534"/>
      <c r="DN149" s="535"/>
      <c r="DO149" s="533"/>
      <c r="DP149" s="534"/>
      <c r="DQ149" s="534"/>
      <c r="DR149" s="534"/>
      <c r="DS149" s="534"/>
      <c r="DT149" s="535"/>
      <c r="DU149" s="533"/>
      <c r="DV149" s="534"/>
      <c r="DW149" s="534"/>
      <c r="DX149" s="534"/>
      <c r="DY149" s="534"/>
      <c r="DZ149" s="536"/>
    </row>
    <row r="150" spans="1:132" x14ac:dyDescent="0.25">
      <c r="A150" s="547"/>
      <c r="B150" s="548"/>
      <c r="C150" s="548"/>
      <c r="D150" s="549"/>
      <c r="E150" s="504"/>
      <c r="F150" s="505"/>
      <c r="G150" s="505"/>
      <c r="H150" s="506"/>
      <c r="I150" s="550"/>
      <c r="J150" s="551"/>
      <c r="K150" s="551"/>
      <c r="L150" s="551"/>
      <c r="M150" s="551"/>
      <c r="N150" s="551"/>
      <c r="O150" s="551"/>
      <c r="P150" s="551"/>
      <c r="Q150" s="551"/>
      <c r="R150" s="551"/>
      <c r="S150" s="551"/>
      <c r="T150" s="551"/>
      <c r="U150" s="552"/>
      <c r="V150" s="553"/>
      <c r="W150" s="554"/>
      <c r="X150" s="554"/>
      <c r="Y150" s="554"/>
      <c r="Z150" s="554"/>
      <c r="AA150" s="554"/>
      <c r="AB150" s="554"/>
      <c r="AC150" s="554"/>
      <c r="AD150" s="554"/>
      <c r="AE150" s="554"/>
      <c r="AF150" s="554"/>
      <c r="AG150" s="554"/>
      <c r="AH150" s="555"/>
      <c r="AI150" s="556">
        <f t="shared" si="1"/>
        <v>0</v>
      </c>
      <c r="AJ150" s="557"/>
      <c r="AK150" s="557"/>
      <c r="AL150" s="557"/>
      <c r="AM150" s="557"/>
      <c r="AN150" s="558"/>
      <c r="AO150" s="546" t="s">
        <v>395</v>
      </c>
      <c r="AP150" s="534"/>
      <c r="AQ150" s="534"/>
      <c r="AR150" s="534"/>
      <c r="AS150" s="534"/>
      <c r="AT150" s="536"/>
      <c r="AU150" s="546"/>
      <c r="AV150" s="534"/>
      <c r="AW150" s="534"/>
      <c r="AX150" s="534"/>
      <c r="AY150" s="534"/>
      <c r="AZ150" s="535"/>
      <c r="BA150" s="533"/>
      <c r="BB150" s="534"/>
      <c r="BC150" s="534"/>
      <c r="BD150" s="534"/>
      <c r="BE150" s="534"/>
      <c r="BF150" s="535"/>
      <c r="BG150" s="533"/>
      <c r="BH150" s="534"/>
      <c r="BI150" s="534"/>
      <c r="BJ150" s="534"/>
      <c r="BK150" s="534"/>
      <c r="BL150" s="535"/>
      <c r="BM150" s="533"/>
      <c r="BN150" s="534"/>
      <c r="BO150" s="534"/>
      <c r="BP150" s="534"/>
      <c r="BQ150" s="534"/>
      <c r="BR150" s="535"/>
      <c r="BS150" s="533"/>
      <c r="BT150" s="534"/>
      <c r="BU150" s="534"/>
      <c r="BV150" s="534"/>
      <c r="BW150" s="534"/>
      <c r="BX150" s="535"/>
      <c r="BY150" s="533"/>
      <c r="BZ150" s="534"/>
      <c r="CA150" s="534"/>
      <c r="CB150" s="534"/>
      <c r="CC150" s="534"/>
      <c r="CD150" s="535"/>
      <c r="CE150" s="533"/>
      <c r="CF150" s="534"/>
      <c r="CG150" s="534"/>
      <c r="CH150" s="534"/>
      <c r="CI150" s="534"/>
      <c r="CJ150" s="535"/>
      <c r="CK150" s="533"/>
      <c r="CL150" s="534"/>
      <c r="CM150" s="534"/>
      <c r="CN150" s="534"/>
      <c r="CO150" s="534"/>
      <c r="CP150" s="535"/>
      <c r="CQ150" s="533"/>
      <c r="CR150" s="534"/>
      <c r="CS150" s="534"/>
      <c r="CT150" s="534"/>
      <c r="CU150" s="534"/>
      <c r="CV150" s="535"/>
      <c r="CW150" s="533"/>
      <c r="CX150" s="534"/>
      <c r="CY150" s="534"/>
      <c r="CZ150" s="534"/>
      <c r="DA150" s="534"/>
      <c r="DB150" s="535"/>
      <c r="DC150" s="533"/>
      <c r="DD150" s="534"/>
      <c r="DE150" s="534"/>
      <c r="DF150" s="534"/>
      <c r="DG150" s="534"/>
      <c r="DH150" s="535"/>
      <c r="DI150" s="533"/>
      <c r="DJ150" s="534"/>
      <c r="DK150" s="534"/>
      <c r="DL150" s="534"/>
      <c r="DM150" s="534"/>
      <c r="DN150" s="535"/>
      <c r="DO150" s="533"/>
      <c r="DP150" s="534"/>
      <c r="DQ150" s="534"/>
      <c r="DR150" s="534"/>
      <c r="DS150" s="534"/>
      <c r="DT150" s="535"/>
      <c r="DU150" s="533"/>
      <c r="DV150" s="534"/>
      <c r="DW150" s="534"/>
      <c r="DX150" s="534"/>
      <c r="DY150" s="534"/>
      <c r="DZ150" s="536"/>
    </row>
    <row r="151" spans="1:132" x14ac:dyDescent="0.25">
      <c r="A151" s="547"/>
      <c r="B151" s="548"/>
      <c r="C151" s="548"/>
      <c r="D151" s="549"/>
      <c r="E151" s="504"/>
      <c r="F151" s="505"/>
      <c r="G151" s="505"/>
      <c r="H151" s="506"/>
      <c r="I151" s="550"/>
      <c r="J151" s="551"/>
      <c r="K151" s="551"/>
      <c r="L151" s="551"/>
      <c r="M151" s="551"/>
      <c r="N151" s="551"/>
      <c r="O151" s="551"/>
      <c r="P151" s="551"/>
      <c r="Q151" s="551"/>
      <c r="R151" s="551"/>
      <c r="S151" s="551"/>
      <c r="T151" s="551"/>
      <c r="U151" s="552"/>
      <c r="V151" s="553"/>
      <c r="W151" s="554"/>
      <c r="X151" s="554"/>
      <c r="Y151" s="554"/>
      <c r="Z151" s="554"/>
      <c r="AA151" s="554"/>
      <c r="AB151" s="554"/>
      <c r="AC151" s="554"/>
      <c r="AD151" s="554"/>
      <c r="AE151" s="554"/>
      <c r="AF151" s="554"/>
      <c r="AG151" s="554"/>
      <c r="AH151" s="555"/>
      <c r="AI151" s="556">
        <f t="shared" si="1"/>
        <v>0</v>
      </c>
      <c r="AJ151" s="557"/>
      <c r="AK151" s="557"/>
      <c r="AL151" s="557"/>
      <c r="AM151" s="557"/>
      <c r="AN151" s="558"/>
      <c r="AO151" s="546" t="s">
        <v>395</v>
      </c>
      <c r="AP151" s="534"/>
      <c r="AQ151" s="534"/>
      <c r="AR151" s="534"/>
      <c r="AS151" s="534"/>
      <c r="AT151" s="536"/>
      <c r="AU151" s="546"/>
      <c r="AV151" s="534"/>
      <c r="AW151" s="534"/>
      <c r="AX151" s="534"/>
      <c r="AY151" s="534"/>
      <c r="AZ151" s="535"/>
      <c r="BA151" s="533"/>
      <c r="BB151" s="534"/>
      <c r="BC151" s="534"/>
      <c r="BD151" s="534"/>
      <c r="BE151" s="534"/>
      <c r="BF151" s="535"/>
      <c r="BG151" s="533"/>
      <c r="BH151" s="534"/>
      <c r="BI151" s="534"/>
      <c r="BJ151" s="534"/>
      <c r="BK151" s="534"/>
      <c r="BL151" s="535"/>
      <c r="BM151" s="533"/>
      <c r="BN151" s="534"/>
      <c r="BO151" s="534"/>
      <c r="BP151" s="534"/>
      <c r="BQ151" s="534"/>
      <c r="BR151" s="535"/>
      <c r="BS151" s="533"/>
      <c r="BT151" s="534"/>
      <c r="BU151" s="534"/>
      <c r="BV151" s="534"/>
      <c r="BW151" s="534"/>
      <c r="BX151" s="535"/>
      <c r="BY151" s="533"/>
      <c r="BZ151" s="534"/>
      <c r="CA151" s="534"/>
      <c r="CB151" s="534"/>
      <c r="CC151" s="534"/>
      <c r="CD151" s="535"/>
      <c r="CE151" s="533"/>
      <c r="CF151" s="534"/>
      <c r="CG151" s="534"/>
      <c r="CH151" s="534"/>
      <c r="CI151" s="534"/>
      <c r="CJ151" s="535"/>
      <c r="CK151" s="533"/>
      <c r="CL151" s="534"/>
      <c r="CM151" s="534"/>
      <c r="CN151" s="534"/>
      <c r="CO151" s="534"/>
      <c r="CP151" s="535"/>
      <c r="CQ151" s="533"/>
      <c r="CR151" s="534"/>
      <c r="CS151" s="534"/>
      <c r="CT151" s="534"/>
      <c r="CU151" s="534"/>
      <c r="CV151" s="535"/>
      <c r="CW151" s="533"/>
      <c r="CX151" s="534"/>
      <c r="CY151" s="534"/>
      <c r="CZ151" s="534"/>
      <c r="DA151" s="534"/>
      <c r="DB151" s="535"/>
      <c r="DC151" s="533"/>
      <c r="DD151" s="534"/>
      <c r="DE151" s="534"/>
      <c r="DF151" s="534"/>
      <c r="DG151" s="534"/>
      <c r="DH151" s="535"/>
      <c r="DI151" s="533"/>
      <c r="DJ151" s="534"/>
      <c r="DK151" s="534"/>
      <c r="DL151" s="534"/>
      <c r="DM151" s="534"/>
      <c r="DN151" s="535"/>
      <c r="DO151" s="533"/>
      <c r="DP151" s="534"/>
      <c r="DQ151" s="534"/>
      <c r="DR151" s="534"/>
      <c r="DS151" s="534"/>
      <c r="DT151" s="535"/>
      <c r="DU151" s="533"/>
      <c r="DV151" s="534"/>
      <c r="DW151" s="534"/>
      <c r="DX151" s="534"/>
      <c r="DY151" s="534"/>
      <c r="DZ151" s="536"/>
    </row>
    <row r="152" spans="1:132" x14ac:dyDescent="0.25">
      <c r="A152" s="547"/>
      <c r="B152" s="548"/>
      <c r="C152" s="548"/>
      <c r="D152" s="549"/>
      <c r="E152" s="504"/>
      <c r="F152" s="505"/>
      <c r="G152" s="505"/>
      <c r="H152" s="506"/>
      <c r="I152" s="550"/>
      <c r="J152" s="551"/>
      <c r="K152" s="551"/>
      <c r="L152" s="551"/>
      <c r="M152" s="551"/>
      <c r="N152" s="551"/>
      <c r="O152" s="551"/>
      <c r="P152" s="551"/>
      <c r="Q152" s="551"/>
      <c r="R152" s="551"/>
      <c r="S152" s="551"/>
      <c r="T152" s="551"/>
      <c r="U152" s="552"/>
      <c r="V152" s="553"/>
      <c r="W152" s="554"/>
      <c r="X152" s="554"/>
      <c r="Y152" s="554"/>
      <c r="Z152" s="554"/>
      <c r="AA152" s="554"/>
      <c r="AB152" s="554"/>
      <c r="AC152" s="554"/>
      <c r="AD152" s="554"/>
      <c r="AE152" s="554"/>
      <c r="AF152" s="554"/>
      <c r="AG152" s="554"/>
      <c r="AH152" s="555"/>
      <c r="AI152" s="556">
        <f t="shared" si="1"/>
        <v>0</v>
      </c>
      <c r="AJ152" s="557"/>
      <c r="AK152" s="557"/>
      <c r="AL152" s="557"/>
      <c r="AM152" s="557"/>
      <c r="AN152" s="558"/>
      <c r="AO152" s="546" t="s">
        <v>395</v>
      </c>
      <c r="AP152" s="534"/>
      <c r="AQ152" s="534"/>
      <c r="AR152" s="534"/>
      <c r="AS152" s="534"/>
      <c r="AT152" s="536"/>
      <c r="AU152" s="546"/>
      <c r="AV152" s="534"/>
      <c r="AW152" s="534"/>
      <c r="AX152" s="534"/>
      <c r="AY152" s="534"/>
      <c r="AZ152" s="535"/>
      <c r="BA152" s="533"/>
      <c r="BB152" s="534"/>
      <c r="BC152" s="534"/>
      <c r="BD152" s="534"/>
      <c r="BE152" s="534"/>
      <c r="BF152" s="535"/>
      <c r="BG152" s="533"/>
      <c r="BH152" s="534"/>
      <c r="BI152" s="534"/>
      <c r="BJ152" s="534"/>
      <c r="BK152" s="534"/>
      <c r="BL152" s="535"/>
      <c r="BM152" s="533"/>
      <c r="BN152" s="534"/>
      <c r="BO152" s="534"/>
      <c r="BP152" s="534"/>
      <c r="BQ152" s="534"/>
      <c r="BR152" s="535"/>
      <c r="BS152" s="533"/>
      <c r="BT152" s="534"/>
      <c r="BU152" s="534"/>
      <c r="BV152" s="534"/>
      <c r="BW152" s="534"/>
      <c r="BX152" s="535"/>
      <c r="BY152" s="533"/>
      <c r="BZ152" s="534"/>
      <c r="CA152" s="534"/>
      <c r="CB152" s="534"/>
      <c r="CC152" s="534"/>
      <c r="CD152" s="535"/>
      <c r="CE152" s="533"/>
      <c r="CF152" s="534"/>
      <c r="CG152" s="534"/>
      <c r="CH152" s="534"/>
      <c r="CI152" s="534"/>
      <c r="CJ152" s="535"/>
      <c r="CK152" s="533"/>
      <c r="CL152" s="534"/>
      <c r="CM152" s="534"/>
      <c r="CN152" s="534"/>
      <c r="CO152" s="534"/>
      <c r="CP152" s="535"/>
      <c r="CQ152" s="533"/>
      <c r="CR152" s="534"/>
      <c r="CS152" s="534"/>
      <c r="CT152" s="534"/>
      <c r="CU152" s="534"/>
      <c r="CV152" s="535"/>
      <c r="CW152" s="533"/>
      <c r="CX152" s="534"/>
      <c r="CY152" s="534"/>
      <c r="CZ152" s="534"/>
      <c r="DA152" s="534"/>
      <c r="DB152" s="535"/>
      <c r="DC152" s="533"/>
      <c r="DD152" s="534"/>
      <c r="DE152" s="534"/>
      <c r="DF152" s="534"/>
      <c r="DG152" s="534"/>
      <c r="DH152" s="535"/>
      <c r="DI152" s="533"/>
      <c r="DJ152" s="534"/>
      <c r="DK152" s="534"/>
      <c r="DL152" s="534"/>
      <c r="DM152" s="534"/>
      <c r="DN152" s="535"/>
      <c r="DO152" s="533"/>
      <c r="DP152" s="534"/>
      <c r="DQ152" s="534"/>
      <c r="DR152" s="534"/>
      <c r="DS152" s="534"/>
      <c r="DT152" s="535"/>
      <c r="DU152" s="533"/>
      <c r="DV152" s="534"/>
      <c r="DW152" s="534"/>
      <c r="DX152" s="534"/>
      <c r="DY152" s="534"/>
      <c r="DZ152" s="536"/>
    </row>
    <row r="153" spans="1:132" x14ac:dyDescent="0.25">
      <c r="A153" s="547"/>
      <c r="B153" s="548"/>
      <c r="C153" s="548"/>
      <c r="D153" s="549"/>
      <c r="E153" s="504"/>
      <c r="F153" s="505"/>
      <c r="G153" s="505"/>
      <c r="H153" s="506"/>
      <c r="I153" s="550"/>
      <c r="J153" s="551"/>
      <c r="K153" s="551"/>
      <c r="L153" s="551"/>
      <c r="M153" s="551"/>
      <c r="N153" s="551"/>
      <c r="O153" s="551"/>
      <c r="P153" s="551"/>
      <c r="Q153" s="551"/>
      <c r="R153" s="551"/>
      <c r="S153" s="551"/>
      <c r="T153" s="551"/>
      <c r="U153" s="552"/>
      <c r="V153" s="553"/>
      <c r="W153" s="554"/>
      <c r="X153" s="554"/>
      <c r="Y153" s="554"/>
      <c r="Z153" s="554"/>
      <c r="AA153" s="554"/>
      <c r="AB153" s="554"/>
      <c r="AC153" s="554"/>
      <c r="AD153" s="554"/>
      <c r="AE153" s="554"/>
      <c r="AF153" s="554"/>
      <c r="AG153" s="554"/>
      <c r="AH153" s="555"/>
      <c r="AI153" s="556">
        <f t="shared" si="1"/>
        <v>0</v>
      </c>
      <c r="AJ153" s="557"/>
      <c r="AK153" s="557"/>
      <c r="AL153" s="557"/>
      <c r="AM153" s="557"/>
      <c r="AN153" s="558"/>
      <c r="AO153" s="546" t="s">
        <v>395</v>
      </c>
      <c r="AP153" s="534"/>
      <c r="AQ153" s="534"/>
      <c r="AR153" s="534"/>
      <c r="AS153" s="534"/>
      <c r="AT153" s="536"/>
      <c r="AU153" s="546"/>
      <c r="AV153" s="534"/>
      <c r="AW153" s="534"/>
      <c r="AX153" s="534"/>
      <c r="AY153" s="534"/>
      <c r="AZ153" s="535"/>
      <c r="BA153" s="533"/>
      <c r="BB153" s="534"/>
      <c r="BC153" s="534"/>
      <c r="BD153" s="534"/>
      <c r="BE153" s="534"/>
      <c r="BF153" s="535"/>
      <c r="BG153" s="533"/>
      <c r="BH153" s="534"/>
      <c r="BI153" s="534"/>
      <c r="BJ153" s="534"/>
      <c r="BK153" s="534"/>
      <c r="BL153" s="535"/>
      <c r="BM153" s="533"/>
      <c r="BN153" s="534"/>
      <c r="BO153" s="534"/>
      <c r="BP153" s="534"/>
      <c r="BQ153" s="534"/>
      <c r="BR153" s="535"/>
      <c r="BS153" s="533"/>
      <c r="BT153" s="534"/>
      <c r="BU153" s="534"/>
      <c r="BV153" s="534"/>
      <c r="BW153" s="534"/>
      <c r="BX153" s="535"/>
      <c r="BY153" s="533"/>
      <c r="BZ153" s="534"/>
      <c r="CA153" s="534"/>
      <c r="CB153" s="534"/>
      <c r="CC153" s="534"/>
      <c r="CD153" s="535"/>
      <c r="CE153" s="533"/>
      <c r="CF153" s="534"/>
      <c r="CG153" s="534"/>
      <c r="CH153" s="534"/>
      <c r="CI153" s="534"/>
      <c r="CJ153" s="535"/>
      <c r="CK153" s="533"/>
      <c r="CL153" s="534"/>
      <c r="CM153" s="534"/>
      <c r="CN153" s="534"/>
      <c r="CO153" s="534"/>
      <c r="CP153" s="535"/>
      <c r="CQ153" s="533"/>
      <c r="CR153" s="534"/>
      <c r="CS153" s="534"/>
      <c r="CT153" s="534"/>
      <c r="CU153" s="534"/>
      <c r="CV153" s="535"/>
      <c r="CW153" s="533"/>
      <c r="CX153" s="534"/>
      <c r="CY153" s="534"/>
      <c r="CZ153" s="534"/>
      <c r="DA153" s="534"/>
      <c r="DB153" s="535"/>
      <c r="DC153" s="533"/>
      <c r="DD153" s="534"/>
      <c r="DE153" s="534"/>
      <c r="DF153" s="534"/>
      <c r="DG153" s="534"/>
      <c r="DH153" s="535"/>
      <c r="DI153" s="533"/>
      <c r="DJ153" s="534"/>
      <c r="DK153" s="534"/>
      <c r="DL153" s="534"/>
      <c r="DM153" s="534"/>
      <c r="DN153" s="535"/>
      <c r="DO153" s="533"/>
      <c r="DP153" s="534"/>
      <c r="DQ153" s="534"/>
      <c r="DR153" s="534"/>
      <c r="DS153" s="534"/>
      <c r="DT153" s="535"/>
      <c r="DU153" s="533"/>
      <c r="DV153" s="534"/>
      <c r="DW153" s="534"/>
      <c r="DX153" s="534"/>
      <c r="DY153" s="534"/>
      <c r="DZ153" s="536"/>
    </row>
    <row r="154" spans="1:132" x14ac:dyDescent="0.25">
      <c r="A154" s="547"/>
      <c r="B154" s="548"/>
      <c r="C154" s="548"/>
      <c r="D154" s="549"/>
      <c r="E154" s="504"/>
      <c r="F154" s="505"/>
      <c r="G154" s="505"/>
      <c r="H154" s="506"/>
      <c r="I154" s="550"/>
      <c r="J154" s="551"/>
      <c r="K154" s="551"/>
      <c r="L154" s="551"/>
      <c r="M154" s="551"/>
      <c r="N154" s="551"/>
      <c r="O154" s="551"/>
      <c r="P154" s="551"/>
      <c r="Q154" s="551"/>
      <c r="R154" s="551"/>
      <c r="S154" s="551"/>
      <c r="T154" s="551"/>
      <c r="U154" s="552"/>
      <c r="V154" s="553"/>
      <c r="W154" s="554"/>
      <c r="X154" s="554"/>
      <c r="Y154" s="554"/>
      <c r="Z154" s="554"/>
      <c r="AA154" s="554"/>
      <c r="AB154" s="554"/>
      <c r="AC154" s="554"/>
      <c r="AD154" s="554"/>
      <c r="AE154" s="554"/>
      <c r="AF154" s="554"/>
      <c r="AG154" s="554"/>
      <c r="AH154" s="555"/>
      <c r="AI154" s="556">
        <f t="shared" si="1"/>
        <v>0</v>
      </c>
      <c r="AJ154" s="557"/>
      <c r="AK154" s="557"/>
      <c r="AL154" s="557"/>
      <c r="AM154" s="557"/>
      <c r="AN154" s="558"/>
      <c r="AO154" s="546" t="s">
        <v>395</v>
      </c>
      <c r="AP154" s="534"/>
      <c r="AQ154" s="534"/>
      <c r="AR154" s="534"/>
      <c r="AS154" s="534"/>
      <c r="AT154" s="536"/>
      <c r="AU154" s="546"/>
      <c r="AV154" s="534"/>
      <c r="AW154" s="534"/>
      <c r="AX154" s="534"/>
      <c r="AY154" s="534"/>
      <c r="AZ154" s="535"/>
      <c r="BA154" s="533"/>
      <c r="BB154" s="534"/>
      <c r="BC154" s="534"/>
      <c r="BD154" s="534"/>
      <c r="BE154" s="534"/>
      <c r="BF154" s="535"/>
      <c r="BG154" s="533"/>
      <c r="BH154" s="534"/>
      <c r="BI154" s="534"/>
      <c r="BJ154" s="534"/>
      <c r="BK154" s="534"/>
      <c r="BL154" s="535"/>
      <c r="BM154" s="533"/>
      <c r="BN154" s="534"/>
      <c r="BO154" s="534"/>
      <c r="BP154" s="534"/>
      <c r="BQ154" s="534"/>
      <c r="BR154" s="535"/>
      <c r="BS154" s="533"/>
      <c r="BT154" s="534"/>
      <c r="BU154" s="534"/>
      <c r="BV154" s="534"/>
      <c r="BW154" s="534"/>
      <c r="BX154" s="535"/>
      <c r="BY154" s="533"/>
      <c r="BZ154" s="534"/>
      <c r="CA154" s="534"/>
      <c r="CB154" s="534"/>
      <c r="CC154" s="534"/>
      <c r="CD154" s="535"/>
      <c r="CE154" s="533"/>
      <c r="CF154" s="534"/>
      <c r="CG154" s="534"/>
      <c r="CH154" s="534"/>
      <c r="CI154" s="534"/>
      <c r="CJ154" s="535"/>
      <c r="CK154" s="533"/>
      <c r="CL154" s="534"/>
      <c r="CM154" s="534"/>
      <c r="CN154" s="534"/>
      <c r="CO154" s="534"/>
      <c r="CP154" s="535"/>
      <c r="CQ154" s="533"/>
      <c r="CR154" s="534"/>
      <c r="CS154" s="534"/>
      <c r="CT154" s="534"/>
      <c r="CU154" s="534"/>
      <c r="CV154" s="535"/>
      <c r="CW154" s="533"/>
      <c r="CX154" s="534"/>
      <c r="CY154" s="534"/>
      <c r="CZ154" s="534"/>
      <c r="DA154" s="534"/>
      <c r="DB154" s="535"/>
      <c r="DC154" s="533"/>
      <c r="DD154" s="534"/>
      <c r="DE154" s="534"/>
      <c r="DF154" s="534"/>
      <c r="DG154" s="534"/>
      <c r="DH154" s="535"/>
      <c r="DI154" s="533"/>
      <c r="DJ154" s="534"/>
      <c r="DK154" s="534"/>
      <c r="DL154" s="534"/>
      <c r="DM154" s="534"/>
      <c r="DN154" s="535"/>
      <c r="DO154" s="533"/>
      <c r="DP154" s="534"/>
      <c r="DQ154" s="534"/>
      <c r="DR154" s="534"/>
      <c r="DS154" s="534"/>
      <c r="DT154" s="535"/>
      <c r="DU154" s="533"/>
      <c r="DV154" s="534"/>
      <c r="DW154" s="534"/>
      <c r="DX154" s="534"/>
      <c r="DY154" s="534"/>
      <c r="DZ154" s="536"/>
    </row>
    <row r="155" spans="1:132" x14ac:dyDescent="0.25">
      <c r="A155" s="547"/>
      <c r="B155" s="548"/>
      <c r="C155" s="548"/>
      <c r="D155" s="549"/>
      <c r="E155" s="504"/>
      <c r="F155" s="505"/>
      <c r="G155" s="505"/>
      <c r="H155" s="506"/>
      <c r="I155" s="550"/>
      <c r="J155" s="551"/>
      <c r="K155" s="551"/>
      <c r="L155" s="551"/>
      <c r="M155" s="551"/>
      <c r="N155" s="551"/>
      <c r="O155" s="551"/>
      <c r="P155" s="551"/>
      <c r="Q155" s="551"/>
      <c r="R155" s="551"/>
      <c r="S155" s="551"/>
      <c r="T155" s="551"/>
      <c r="U155" s="552"/>
      <c r="V155" s="553"/>
      <c r="W155" s="554"/>
      <c r="X155" s="554"/>
      <c r="Y155" s="554"/>
      <c r="Z155" s="554"/>
      <c r="AA155" s="554"/>
      <c r="AB155" s="554"/>
      <c r="AC155" s="554"/>
      <c r="AD155" s="554"/>
      <c r="AE155" s="554"/>
      <c r="AF155" s="554"/>
      <c r="AG155" s="554"/>
      <c r="AH155" s="555"/>
      <c r="AI155" s="556">
        <f t="shared" si="1"/>
        <v>0</v>
      </c>
      <c r="AJ155" s="557"/>
      <c r="AK155" s="557"/>
      <c r="AL155" s="557"/>
      <c r="AM155" s="557"/>
      <c r="AN155" s="558"/>
      <c r="AO155" s="546" t="s">
        <v>395</v>
      </c>
      <c r="AP155" s="534"/>
      <c r="AQ155" s="534"/>
      <c r="AR155" s="534"/>
      <c r="AS155" s="534"/>
      <c r="AT155" s="536"/>
      <c r="AU155" s="546"/>
      <c r="AV155" s="534"/>
      <c r="AW155" s="534"/>
      <c r="AX155" s="534"/>
      <c r="AY155" s="534"/>
      <c r="AZ155" s="535"/>
      <c r="BA155" s="533"/>
      <c r="BB155" s="534"/>
      <c r="BC155" s="534"/>
      <c r="BD155" s="534"/>
      <c r="BE155" s="534"/>
      <c r="BF155" s="535"/>
      <c r="BG155" s="533"/>
      <c r="BH155" s="534"/>
      <c r="BI155" s="534"/>
      <c r="BJ155" s="534"/>
      <c r="BK155" s="534"/>
      <c r="BL155" s="535"/>
      <c r="BM155" s="533"/>
      <c r="BN155" s="534"/>
      <c r="BO155" s="534"/>
      <c r="BP155" s="534"/>
      <c r="BQ155" s="534"/>
      <c r="BR155" s="535"/>
      <c r="BS155" s="533"/>
      <c r="BT155" s="534"/>
      <c r="BU155" s="534"/>
      <c r="BV155" s="534"/>
      <c r="BW155" s="534"/>
      <c r="BX155" s="535"/>
      <c r="BY155" s="533"/>
      <c r="BZ155" s="534"/>
      <c r="CA155" s="534"/>
      <c r="CB155" s="534"/>
      <c r="CC155" s="534"/>
      <c r="CD155" s="535"/>
      <c r="CE155" s="533"/>
      <c r="CF155" s="534"/>
      <c r="CG155" s="534"/>
      <c r="CH155" s="534"/>
      <c r="CI155" s="534"/>
      <c r="CJ155" s="535"/>
      <c r="CK155" s="533"/>
      <c r="CL155" s="534"/>
      <c r="CM155" s="534"/>
      <c r="CN155" s="534"/>
      <c r="CO155" s="534"/>
      <c r="CP155" s="535"/>
      <c r="CQ155" s="533"/>
      <c r="CR155" s="534"/>
      <c r="CS155" s="534"/>
      <c r="CT155" s="534"/>
      <c r="CU155" s="534"/>
      <c r="CV155" s="535"/>
      <c r="CW155" s="533"/>
      <c r="CX155" s="534"/>
      <c r="CY155" s="534"/>
      <c r="CZ155" s="534"/>
      <c r="DA155" s="534"/>
      <c r="DB155" s="535"/>
      <c r="DC155" s="533"/>
      <c r="DD155" s="534"/>
      <c r="DE155" s="534"/>
      <c r="DF155" s="534"/>
      <c r="DG155" s="534"/>
      <c r="DH155" s="535"/>
      <c r="DI155" s="533"/>
      <c r="DJ155" s="534"/>
      <c r="DK155" s="534"/>
      <c r="DL155" s="534"/>
      <c r="DM155" s="534"/>
      <c r="DN155" s="535"/>
      <c r="DO155" s="533"/>
      <c r="DP155" s="534"/>
      <c r="DQ155" s="534"/>
      <c r="DR155" s="534"/>
      <c r="DS155" s="534"/>
      <c r="DT155" s="535"/>
      <c r="DU155" s="533"/>
      <c r="DV155" s="534"/>
      <c r="DW155" s="534"/>
      <c r="DX155" s="534"/>
      <c r="DY155" s="534"/>
      <c r="DZ155" s="536"/>
    </row>
    <row r="156" spans="1:132" x14ac:dyDescent="0.25">
      <c r="A156" s="547"/>
      <c r="B156" s="548"/>
      <c r="C156" s="548"/>
      <c r="D156" s="549"/>
      <c r="E156" s="504"/>
      <c r="F156" s="505"/>
      <c r="G156" s="505"/>
      <c r="H156" s="506"/>
      <c r="I156" s="550"/>
      <c r="J156" s="551"/>
      <c r="K156" s="551"/>
      <c r="L156" s="551"/>
      <c r="M156" s="551"/>
      <c r="N156" s="551"/>
      <c r="O156" s="551"/>
      <c r="P156" s="551"/>
      <c r="Q156" s="551"/>
      <c r="R156" s="551"/>
      <c r="S156" s="551"/>
      <c r="T156" s="551"/>
      <c r="U156" s="552"/>
      <c r="V156" s="553"/>
      <c r="W156" s="554"/>
      <c r="X156" s="554"/>
      <c r="Y156" s="554"/>
      <c r="Z156" s="554"/>
      <c r="AA156" s="554"/>
      <c r="AB156" s="554"/>
      <c r="AC156" s="554"/>
      <c r="AD156" s="554"/>
      <c r="AE156" s="554"/>
      <c r="AF156" s="554"/>
      <c r="AG156" s="554"/>
      <c r="AH156" s="555"/>
      <c r="AI156" s="556">
        <f t="shared" si="1"/>
        <v>0</v>
      </c>
      <c r="AJ156" s="557"/>
      <c r="AK156" s="557"/>
      <c r="AL156" s="557"/>
      <c r="AM156" s="557"/>
      <c r="AN156" s="558"/>
      <c r="AO156" s="546" t="s">
        <v>395</v>
      </c>
      <c r="AP156" s="534"/>
      <c r="AQ156" s="534"/>
      <c r="AR156" s="534"/>
      <c r="AS156" s="534"/>
      <c r="AT156" s="536"/>
      <c r="AU156" s="546"/>
      <c r="AV156" s="534"/>
      <c r="AW156" s="534"/>
      <c r="AX156" s="534"/>
      <c r="AY156" s="534"/>
      <c r="AZ156" s="535"/>
      <c r="BA156" s="533"/>
      <c r="BB156" s="534"/>
      <c r="BC156" s="534"/>
      <c r="BD156" s="534"/>
      <c r="BE156" s="534"/>
      <c r="BF156" s="535"/>
      <c r="BG156" s="533"/>
      <c r="BH156" s="534"/>
      <c r="BI156" s="534"/>
      <c r="BJ156" s="534"/>
      <c r="BK156" s="534"/>
      <c r="BL156" s="535"/>
      <c r="BM156" s="533"/>
      <c r="BN156" s="534"/>
      <c r="BO156" s="534"/>
      <c r="BP156" s="534"/>
      <c r="BQ156" s="534"/>
      <c r="BR156" s="535"/>
      <c r="BS156" s="533"/>
      <c r="BT156" s="534"/>
      <c r="BU156" s="534"/>
      <c r="BV156" s="534"/>
      <c r="BW156" s="534"/>
      <c r="BX156" s="535"/>
      <c r="BY156" s="533"/>
      <c r="BZ156" s="534"/>
      <c r="CA156" s="534"/>
      <c r="CB156" s="534"/>
      <c r="CC156" s="534"/>
      <c r="CD156" s="535"/>
      <c r="CE156" s="533"/>
      <c r="CF156" s="534"/>
      <c r="CG156" s="534"/>
      <c r="CH156" s="534"/>
      <c r="CI156" s="534"/>
      <c r="CJ156" s="535"/>
      <c r="CK156" s="533"/>
      <c r="CL156" s="534"/>
      <c r="CM156" s="534"/>
      <c r="CN156" s="534"/>
      <c r="CO156" s="534"/>
      <c r="CP156" s="535"/>
      <c r="CQ156" s="533"/>
      <c r="CR156" s="534"/>
      <c r="CS156" s="534"/>
      <c r="CT156" s="534"/>
      <c r="CU156" s="534"/>
      <c r="CV156" s="535"/>
      <c r="CW156" s="533"/>
      <c r="CX156" s="534"/>
      <c r="CY156" s="534"/>
      <c r="CZ156" s="534"/>
      <c r="DA156" s="534"/>
      <c r="DB156" s="535"/>
      <c r="DC156" s="533"/>
      <c r="DD156" s="534"/>
      <c r="DE156" s="534"/>
      <c r="DF156" s="534"/>
      <c r="DG156" s="534"/>
      <c r="DH156" s="535"/>
      <c r="DI156" s="533"/>
      <c r="DJ156" s="534"/>
      <c r="DK156" s="534"/>
      <c r="DL156" s="534"/>
      <c r="DM156" s="534"/>
      <c r="DN156" s="535"/>
      <c r="DO156" s="533"/>
      <c r="DP156" s="534"/>
      <c r="DQ156" s="534"/>
      <c r="DR156" s="534"/>
      <c r="DS156" s="534"/>
      <c r="DT156" s="535"/>
      <c r="DU156" s="533"/>
      <c r="DV156" s="534"/>
      <c r="DW156" s="534"/>
      <c r="DX156" s="534"/>
      <c r="DY156" s="534"/>
      <c r="DZ156" s="536"/>
    </row>
    <row r="157" spans="1:132" x14ac:dyDescent="0.25">
      <c r="A157" s="547"/>
      <c r="B157" s="548"/>
      <c r="C157" s="548"/>
      <c r="D157" s="549"/>
      <c r="E157" s="504"/>
      <c r="F157" s="505"/>
      <c r="G157" s="505"/>
      <c r="H157" s="506"/>
      <c r="I157" s="550"/>
      <c r="J157" s="551"/>
      <c r="K157" s="551"/>
      <c r="L157" s="551"/>
      <c r="M157" s="551"/>
      <c r="N157" s="551"/>
      <c r="O157" s="551"/>
      <c r="P157" s="551"/>
      <c r="Q157" s="551"/>
      <c r="R157" s="551"/>
      <c r="S157" s="551"/>
      <c r="T157" s="551"/>
      <c r="U157" s="552"/>
      <c r="V157" s="553"/>
      <c r="W157" s="554"/>
      <c r="X157" s="554"/>
      <c r="Y157" s="554"/>
      <c r="Z157" s="554"/>
      <c r="AA157" s="554"/>
      <c r="AB157" s="554"/>
      <c r="AC157" s="554"/>
      <c r="AD157" s="554"/>
      <c r="AE157" s="554"/>
      <c r="AF157" s="554"/>
      <c r="AG157" s="554"/>
      <c r="AH157" s="555"/>
      <c r="AI157" s="556">
        <f t="shared" si="1"/>
        <v>0</v>
      </c>
      <c r="AJ157" s="557"/>
      <c r="AK157" s="557"/>
      <c r="AL157" s="557"/>
      <c r="AM157" s="557"/>
      <c r="AN157" s="558"/>
      <c r="AO157" s="546" t="s">
        <v>395</v>
      </c>
      <c r="AP157" s="534"/>
      <c r="AQ157" s="534"/>
      <c r="AR157" s="534"/>
      <c r="AS157" s="534"/>
      <c r="AT157" s="536"/>
      <c r="AU157" s="546"/>
      <c r="AV157" s="534"/>
      <c r="AW157" s="534"/>
      <c r="AX157" s="534"/>
      <c r="AY157" s="534"/>
      <c r="AZ157" s="535"/>
      <c r="BA157" s="533"/>
      <c r="BB157" s="534"/>
      <c r="BC157" s="534"/>
      <c r="BD157" s="534"/>
      <c r="BE157" s="534"/>
      <c r="BF157" s="535"/>
      <c r="BG157" s="533"/>
      <c r="BH157" s="534"/>
      <c r="BI157" s="534"/>
      <c r="BJ157" s="534"/>
      <c r="BK157" s="534"/>
      <c r="BL157" s="535"/>
      <c r="BM157" s="533"/>
      <c r="BN157" s="534"/>
      <c r="BO157" s="534"/>
      <c r="BP157" s="534"/>
      <c r="BQ157" s="534"/>
      <c r="BR157" s="535"/>
      <c r="BS157" s="533"/>
      <c r="BT157" s="534"/>
      <c r="BU157" s="534"/>
      <c r="BV157" s="534"/>
      <c r="BW157" s="534"/>
      <c r="BX157" s="535"/>
      <c r="BY157" s="533"/>
      <c r="BZ157" s="534"/>
      <c r="CA157" s="534"/>
      <c r="CB157" s="534"/>
      <c r="CC157" s="534"/>
      <c r="CD157" s="535"/>
      <c r="CE157" s="533"/>
      <c r="CF157" s="534"/>
      <c r="CG157" s="534"/>
      <c r="CH157" s="534"/>
      <c r="CI157" s="534"/>
      <c r="CJ157" s="535"/>
      <c r="CK157" s="533"/>
      <c r="CL157" s="534"/>
      <c r="CM157" s="534"/>
      <c r="CN157" s="534"/>
      <c r="CO157" s="534"/>
      <c r="CP157" s="535"/>
      <c r="CQ157" s="533"/>
      <c r="CR157" s="534"/>
      <c r="CS157" s="534"/>
      <c r="CT157" s="534"/>
      <c r="CU157" s="534"/>
      <c r="CV157" s="535"/>
      <c r="CW157" s="533"/>
      <c r="CX157" s="534"/>
      <c r="CY157" s="534"/>
      <c r="CZ157" s="534"/>
      <c r="DA157" s="534"/>
      <c r="DB157" s="535"/>
      <c r="DC157" s="533"/>
      <c r="DD157" s="534"/>
      <c r="DE157" s="534"/>
      <c r="DF157" s="534"/>
      <c r="DG157" s="534"/>
      <c r="DH157" s="535"/>
      <c r="DI157" s="533"/>
      <c r="DJ157" s="534"/>
      <c r="DK157" s="534"/>
      <c r="DL157" s="534"/>
      <c r="DM157" s="534"/>
      <c r="DN157" s="535"/>
      <c r="DO157" s="533"/>
      <c r="DP157" s="534"/>
      <c r="DQ157" s="534"/>
      <c r="DR157" s="534"/>
      <c r="DS157" s="534"/>
      <c r="DT157" s="535"/>
      <c r="DU157" s="533"/>
      <c r="DV157" s="534"/>
      <c r="DW157" s="534"/>
      <c r="DX157" s="534"/>
      <c r="DY157" s="534"/>
      <c r="DZ157" s="536"/>
    </row>
    <row r="158" spans="1:132" s="54" customFormat="1" ht="13.5" thickBot="1" x14ac:dyDescent="0.25">
      <c r="A158" s="537"/>
      <c r="B158" s="538"/>
      <c r="C158" s="538"/>
      <c r="D158" s="538"/>
      <c r="E158" s="539"/>
      <c r="F158" s="539"/>
      <c r="G158" s="539"/>
      <c r="H158" s="539"/>
      <c r="I158" s="540"/>
      <c r="J158" s="540"/>
      <c r="K158" s="540"/>
      <c r="L158" s="540"/>
      <c r="M158" s="540"/>
      <c r="N158" s="540"/>
      <c r="O158" s="540"/>
      <c r="P158" s="540"/>
      <c r="Q158" s="540"/>
      <c r="R158" s="540"/>
      <c r="S158" s="540"/>
      <c r="T158" s="540"/>
      <c r="U158" s="540"/>
      <c r="V158" s="541" t="s">
        <v>397</v>
      </c>
      <c r="W158" s="542"/>
      <c r="X158" s="542"/>
      <c r="Y158" s="542"/>
      <c r="Z158" s="542"/>
      <c r="AA158" s="542"/>
      <c r="AB158" s="542"/>
      <c r="AC158" s="542"/>
      <c r="AD158" s="542"/>
      <c r="AE158" s="542"/>
      <c r="AF158" s="542"/>
      <c r="AG158" s="542"/>
      <c r="AH158" s="543"/>
      <c r="AI158" s="530">
        <f>SUM(AI101:AN157)</f>
        <v>0</v>
      </c>
      <c r="AJ158" s="530"/>
      <c r="AK158" s="530"/>
      <c r="AL158" s="530"/>
      <c r="AM158" s="530"/>
      <c r="AN158" s="530"/>
      <c r="AO158" s="544"/>
      <c r="AP158" s="544"/>
      <c r="AQ158" s="544"/>
      <c r="AR158" s="544"/>
      <c r="AS158" s="544"/>
      <c r="AT158" s="545"/>
      <c r="AU158" s="530">
        <f>SUM(AU101:AZ157)</f>
        <v>0</v>
      </c>
      <c r="AV158" s="530"/>
      <c r="AW158" s="530"/>
      <c r="AX158" s="530"/>
      <c r="AY158" s="530"/>
      <c r="AZ158" s="531"/>
      <c r="BA158" s="530">
        <f>SUM(BA101:BF157)</f>
        <v>0</v>
      </c>
      <c r="BB158" s="530"/>
      <c r="BC158" s="530"/>
      <c r="BD158" s="530"/>
      <c r="BE158" s="530"/>
      <c r="BF158" s="531"/>
      <c r="BG158" s="530">
        <f>SUM(BG101:BL157)</f>
        <v>0</v>
      </c>
      <c r="BH158" s="530"/>
      <c r="BI158" s="530"/>
      <c r="BJ158" s="530"/>
      <c r="BK158" s="530"/>
      <c r="BL158" s="531"/>
      <c r="BM158" s="530">
        <f>SUM(BM101:BR157)</f>
        <v>0</v>
      </c>
      <c r="BN158" s="530"/>
      <c r="BO158" s="530"/>
      <c r="BP158" s="530"/>
      <c r="BQ158" s="530"/>
      <c r="BR158" s="531"/>
      <c r="BS158" s="530">
        <f>SUM(BS101:BX157)</f>
        <v>0</v>
      </c>
      <c r="BT158" s="530"/>
      <c r="BU158" s="530"/>
      <c r="BV158" s="530"/>
      <c r="BW158" s="530"/>
      <c r="BX158" s="531"/>
      <c r="BY158" s="530">
        <f>SUM(BY101:CD157)</f>
        <v>0</v>
      </c>
      <c r="BZ158" s="530"/>
      <c r="CA158" s="530"/>
      <c r="CB158" s="530"/>
      <c r="CC158" s="530"/>
      <c r="CD158" s="531"/>
      <c r="CE158" s="530">
        <f>SUM(CE101:CJ157)</f>
        <v>0</v>
      </c>
      <c r="CF158" s="530"/>
      <c r="CG158" s="530"/>
      <c r="CH158" s="530"/>
      <c r="CI158" s="530"/>
      <c r="CJ158" s="531"/>
      <c r="CK158" s="530">
        <f>SUM(CK101:CP157)</f>
        <v>0</v>
      </c>
      <c r="CL158" s="530"/>
      <c r="CM158" s="530"/>
      <c r="CN158" s="530"/>
      <c r="CO158" s="530"/>
      <c r="CP158" s="531"/>
      <c r="CQ158" s="530">
        <f>SUM(CQ101:CV157)</f>
        <v>0</v>
      </c>
      <c r="CR158" s="530"/>
      <c r="CS158" s="530"/>
      <c r="CT158" s="530"/>
      <c r="CU158" s="530"/>
      <c r="CV158" s="531"/>
      <c r="CW158" s="530">
        <f>SUM(CW101:DB157)</f>
        <v>0</v>
      </c>
      <c r="CX158" s="530"/>
      <c r="CY158" s="530"/>
      <c r="CZ158" s="530"/>
      <c r="DA158" s="530"/>
      <c r="DB158" s="531"/>
      <c r="DC158" s="530">
        <f>SUM(DC101:DH157)</f>
        <v>0</v>
      </c>
      <c r="DD158" s="530"/>
      <c r="DE158" s="530"/>
      <c r="DF158" s="530"/>
      <c r="DG158" s="530"/>
      <c r="DH158" s="531"/>
      <c r="DI158" s="530">
        <f>SUM(DI101:DN157)</f>
        <v>0</v>
      </c>
      <c r="DJ158" s="530"/>
      <c r="DK158" s="530"/>
      <c r="DL158" s="530"/>
      <c r="DM158" s="530"/>
      <c r="DN158" s="531"/>
      <c r="DO158" s="530">
        <f>SUM(DO101:DT157)</f>
        <v>0</v>
      </c>
      <c r="DP158" s="530"/>
      <c r="DQ158" s="530"/>
      <c r="DR158" s="530"/>
      <c r="DS158" s="530"/>
      <c r="DT158" s="531"/>
      <c r="DU158" s="530">
        <f>SUM(DU101:DZ157)</f>
        <v>0</v>
      </c>
      <c r="DV158" s="530"/>
      <c r="DW158" s="530"/>
      <c r="DX158" s="530"/>
      <c r="DY158" s="530"/>
      <c r="DZ158" s="532"/>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07"/>
      <c r="AJ161" s="508"/>
      <c r="AK161" s="508"/>
      <c r="AL161" s="508"/>
      <c r="AM161" s="508"/>
      <c r="AN161" s="509"/>
      <c r="AO161" s="137"/>
      <c r="AP161" s="134"/>
      <c r="AQ161" s="134"/>
      <c r="AR161" s="513"/>
      <c r="AS161" s="514"/>
      <c r="AT161" s="514"/>
      <c r="AU161" s="514"/>
      <c r="AV161" s="514"/>
      <c r="AW161" s="514"/>
      <c r="AX161" s="514"/>
      <c r="AY161" s="514"/>
      <c r="AZ161" s="514"/>
      <c r="BA161" s="515"/>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19">
        <f>Feb!CS169</f>
        <v>0</v>
      </c>
      <c r="CT161" s="520"/>
      <c r="CU161" s="520"/>
      <c r="CV161" s="520"/>
      <c r="CW161" s="520"/>
      <c r="CX161" s="520"/>
      <c r="CY161" s="520"/>
      <c r="CZ161" s="520"/>
      <c r="DA161" s="520"/>
      <c r="DB161" s="521"/>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10"/>
      <c r="AJ162" s="511"/>
      <c r="AK162" s="511"/>
      <c r="AL162" s="511"/>
      <c r="AM162" s="511"/>
      <c r="AN162" s="512"/>
      <c r="AO162" s="137"/>
      <c r="AP162" s="134"/>
      <c r="AQ162" s="134"/>
      <c r="AR162" s="516"/>
      <c r="AS162" s="517"/>
      <c r="AT162" s="517"/>
      <c r="AU162" s="517"/>
      <c r="AV162" s="517"/>
      <c r="AW162" s="517"/>
      <c r="AX162" s="517"/>
      <c r="AY162" s="517"/>
      <c r="AZ162" s="517"/>
      <c r="BA162" s="518"/>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22"/>
      <c r="CT162" s="523"/>
      <c r="CU162" s="523"/>
      <c r="CV162" s="523"/>
      <c r="CW162" s="523"/>
      <c r="CX162" s="523"/>
      <c r="CY162" s="523"/>
      <c r="CZ162" s="523"/>
      <c r="DA162" s="523"/>
      <c r="DB162" s="524"/>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499">
        <f>SUM(AO75)</f>
        <v>0</v>
      </c>
      <c r="CT163" s="499"/>
      <c r="CU163" s="499"/>
      <c r="CV163" s="499"/>
      <c r="CW163" s="499"/>
      <c r="CX163" s="499"/>
      <c r="CY163" s="499"/>
      <c r="CZ163" s="499"/>
      <c r="DA163" s="499"/>
      <c r="DB163" s="499"/>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26"/>
      <c r="AS164" s="526"/>
      <c r="AT164" s="526"/>
      <c r="AU164" s="526"/>
      <c r="AV164" s="526"/>
      <c r="AW164" s="526"/>
      <c r="AX164" s="526"/>
      <c r="AY164" s="526"/>
      <c r="AZ164" s="526"/>
      <c r="BA164" s="526"/>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25"/>
      <c r="CT164" s="525"/>
      <c r="CU164" s="525"/>
      <c r="CV164" s="525"/>
      <c r="CW164" s="525"/>
      <c r="CX164" s="525"/>
      <c r="CY164" s="525"/>
      <c r="CZ164" s="525"/>
      <c r="DA164" s="525"/>
      <c r="DB164" s="525"/>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527">
        <f>CS161+CS163</f>
        <v>0</v>
      </c>
      <c r="CT165" s="499"/>
      <c r="CU165" s="499"/>
      <c r="CV165" s="499"/>
      <c r="CW165" s="499"/>
      <c r="CX165" s="499"/>
      <c r="CY165" s="499"/>
      <c r="CZ165" s="499"/>
      <c r="DA165" s="499"/>
      <c r="DB165" s="499"/>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529">
        <f>SUM(AR161:BA164)</f>
        <v>0</v>
      </c>
      <c r="AS166" s="529"/>
      <c r="AT166" s="529"/>
      <c r="AU166" s="529"/>
      <c r="AV166" s="529"/>
      <c r="AW166" s="529"/>
      <c r="AX166" s="529"/>
      <c r="AY166" s="529"/>
      <c r="AZ166" s="529"/>
      <c r="BA166" s="529"/>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528"/>
      <c r="CT166" s="528"/>
      <c r="CU166" s="528"/>
      <c r="CV166" s="528"/>
      <c r="CW166" s="528"/>
      <c r="CX166" s="528"/>
      <c r="CY166" s="528"/>
      <c r="CZ166" s="528"/>
      <c r="DA166" s="528"/>
      <c r="DB166" s="52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499">
        <f>SUM(AI158)</f>
        <v>0</v>
      </c>
      <c r="CT167" s="499"/>
      <c r="CU167" s="499"/>
      <c r="CV167" s="499"/>
      <c r="CW167" s="499"/>
      <c r="CX167" s="499"/>
      <c r="CY167" s="499"/>
      <c r="CZ167" s="499"/>
      <c r="DA167" s="499"/>
      <c r="DB167" s="499"/>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500">
        <f>SUM(E171:BB171)</f>
        <v>0</v>
      </c>
      <c r="AS168" s="500"/>
      <c r="AT168" s="500"/>
      <c r="AU168" s="500"/>
      <c r="AV168" s="500"/>
      <c r="AW168" s="500"/>
      <c r="AX168" s="500"/>
      <c r="AY168" s="500"/>
      <c r="AZ168" s="500"/>
      <c r="BA168" s="500"/>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499"/>
      <c r="CT168" s="499"/>
      <c r="CU168" s="499"/>
      <c r="CV168" s="499"/>
      <c r="CW168" s="499"/>
      <c r="CX168" s="499"/>
      <c r="CY168" s="499"/>
      <c r="CZ168" s="499"/>
      <c r="DA168" s="499"/>
      <c r="DB168" s="499"/>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501"/>
      <c r="G169" s="501"/>
      <c r="H169" s="50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502">
        <f>CS165-CS167</f>
        <v>0</v>
      </c>
      <c r="CT169" s="502"/>
      <c r="CU169" s="502"/>
      <c r="CV169" s="502"/>
      <c r="CW169" s="502"/>
      <c r="CX169" s="502"/>
      <c r="CY169" s="502"/>
      <c r="CZ169" s="502"/>
      <c r="DA169" s="502"/>
      <c r="DB169" s="502"/>
      <c r="DC169" s="134"/>
      <c r="DD169" s="134"/>
      <c r="DE169" s="134"/>
      <c r="DF169" s="134"/>
      <c r="DG169" s="134"/>
      <c r="DH169" s="134"/>
      <c r="DI169" s="134"/>
      <c r="DJ169" s="134"/>
      <c r="DK169" s="134"/>
      <c r="DL169" s="134"/>
      <c r="DM169" s="134"/>
      <c r="DN169" s="134"/>
      <c r="DO169" s="134"/>
    </row>
    <row r="170" spans="1:119" ht="15.75" thickBot="1" x14ac:dyDescent="0.3">
      <c r="A170" s="498" t="s">
        <v>145</v>
      </c>
      <c r="B170" s="498"/>
      <c r="C170" s="498"/>
      <c r="D170" s="498"/>
      <c r="E170" s="504"/>
      <c r="F170" s="505"/>
      <c r="G170" s="505"/>
      <c r="H170" s="505"/>
      <c r="I170" s="506"/>
      <c r="J170" s="497" t="s">
        <v>178</v>
      </c>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503"/>
      <c r="CT170" s="503"/>
      <c r="CU170" s="503"/>
      <c r="CV170" s="503"/>
      <c r="CW170" s="503"/>
      <c r="CX170" s="503"/>
      <c r="CY170" s="503"/>
      <c r="CZ170" s="503"/>
      <c r="DA170" s="503"/>
      <c r="DB170" s="503"/>
      <c r="DC170" s="134"/>
      <c r="DD170" s="134"/>
      <c r="DE170" s="134"/>
      <c r="DF170" s="134"/>
      <c r="DG170" s="134"/>
      <c r="DH170" s="134"/>
      <c r="DI170" s="134"/>
      <c r="DJ170" s="134"/>
      <c r="DK170" s="134"/>
      <c r="DL170" s="134"/>
      <c r="DM170" s="134"/>
      <c r="DN170" s="134"/>
      <c r="DO170" s="134"/>
    </row>
    <row r="171" spans="1:119" ht="16.5" thickTop="1" thickBot="1" x14ac:dyDescent="0.3">
      <c r="A171" s="498" t="s">
        <v>146</v>
      </c>
      <c r="B171" s="498"/>
      <c r="C171" s="498"/>
      <c r="D171" s="498"/>
      <c r="E171" s="494"/>
      <c r="F171" s="495"/>
      <c r="G171" s="495"/>
      <c r="H171" s="495"/>
      <c r="I171" s="496"/>
      <c r="J171" s="494">
        <v>0</v>
      </c>
      <c r="K171" s="495"/>
      <c r="L171" s="495"/>
      <c r="M171" s="495"/>
      <c r="N171" s="496"/>
      <c r="O171" s="494">
        <v>0</v>
      </c>
      <c r="P171" s="495"/>
      <c r="Q171" s="495"/>
      <c r="R171" s="495"/>
      <c r="S171" s="496"/>
      <c r="T171" s="494">
        <v>0</v>
      </c>
      <c r="U171" s="495"/>
      <c r="V171" s="495"/>
      <c r="W171" s="495"/>
      <c r="X171" s="496"/>
      <c r="Y171" s="494">
        <v>0</v>
      </c>
      <c r="Z171" s="495"/>
      <c r="AA171" s="495"/>
      <c r="AB171" s="495"/>
      <c r="AC171" s="496"/>
      <c r="AD171" s="494">
        <v>0</v>
      </c>
      <c r="AE171" s="495"/>
      <c r="AF171" s="495"/>
      <c r="AG171" s="495"/>
      <c r="AH171" s="496"/>
      <c r="AI171" s="494">
        <v>0</v>
      </c>
      <c r="AJ171" s="495"/>
      <c r="AK171" s="495"/>
      <c r="AL171" s="495"/>
      <c r="AM171" s="496"/>
      <c r="AN171" s="494">
        <v>0</v>
      </c>
      <c r="AO171" s="495"/>
      <c r="AP171" s="495"/>
      <c r="AQ171" s="495"/>
      <c r="AR171" s="496"/>
      <c r="AS171" s="494">
        <v>0</v>
      </c>
      <c r="AT171" s="495"/>
      <c r="AU171" s="495"/>
      <c r="AV171" s="495"/>
      <c r="AW171" s="496"/>
      <c r="AX171" s="494">
        <v>0</v>
      </c>
      <c r="AY171" s="495"/>
      <c r="AZ171" s="495"/>
      <c r="BA171" s="495"/>
      <c r="BB171" s="496"/>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493">
        <f>AR166-AR168</f>
        <v>0</v>
      </c>
      <c r="AS173" s="493"/>
      <c r="AT173" s="493"/>
      <c r="AU173" s="493"/>
      <c r="AV173" s="493"/>
      <c r="AW173" s="493"/>
      <c r="AX173" s="493"/>
      <c r="AY173" s="493"/>
      <c r="AZ173" s="493"/>
      <c r="BA173" s="493"/>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487" t="s">
        <v>169</v>
      </c>
      <c r="BN174" s="488"/>
      <c r="BO174" s="488"/>
      <c r="BP174" s="488"/>
      <c r="BQ174" s="488"/>
      <c r="BR174" s="488"/>
      <c r="BS174" s="488"/>
      <c r="BT174" s="488"/>
      <c r="BU174" s="488"/>
      <c r="BV174" s="489">
        <f>SUM(AO75)</f>
        <v>0</v>
      </c>
      <c r="BW174" s="490"/>
      <c r="BX174" s="490"/>
      <c r="BY174" s="490"/>
      <c r="BZ174" s="490"/>
      <c r="CA174" s="490"/>
      <c r="CB174" s="159"/>
      <c r="CC174" s="159" t="s">
        <v>170</v>
      </c>
      <c r="CD174" s="159"/>
      <c r="CE174" s="159"/>
      <c r="CF174" s="159"/>
      <c r="CG174" s="159"/>
      <c r="CH174" s="159"/>
      <c r="CI174" s="159"/>
      <c r="CJ174" s="159"/>
      <c r="CK174" s="159"/>
      <c r="CL174" s="159"/>
      <c r="CM174" s="159"/>
      <c r="CN174" s="159"/>
      <c r="CO174" s="489">
        <f>SUM(BG75:DB75)</f>
        <v>0</v>
      </c>
      <c r="CP174" s="490"/>
      <c r="CQ174" s="490"/>
      <c r="CR174" s="490"/>
      <c r="CS174" s="490"/>
      <c r="CT174" s="490"/>
      <c r="CU174" s="159"/>
      <c r="CV174" s="491">
        <f>CO174-BV174</f>
        <v>0</v>
      </c>
      <c r="CW174" s="491"/>
      <c r="CX174" s="491"/>
      <c r="CY174" s="491"/>
      <c r="CZ174" s="491"/>
      <c r="DA174" s="491"/>
      <c r="DB174" s="491"/>
      <c r="DC174" s="492"/>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487" t="s">
        <v>171</v>
      </c>
      <c r="BN175" s="488"/>
      <c r="BO175" s="488"/>
      <c r="BP175" s="488"/>
      <c r="BQ175" s="488"/>
      <c r="BR175" s="488"/>
      <c r="BS175" s="488"/>
      <c r="BT175" s="488"/>
      <c r="BU175" s="488"/>
      <c r="BV175" s="489">
        <f>SUM(AI158)</f>
        <v>0</v>
      </c>
      <c r="BW175" s="490"/>
      <c r="BX175" s="490"/>
      <c r="BY175" s="490"/>
      <c r="BZ175" s="490"/>
      <c r="CA175" s="490"/>
      <c r="CB175" s="159"/>
      <c r="CC175" s="159" t="s">
        <v>170</v>
      </c>
      <c r="CD175" s="159"/>
      <c r="CE175" s="159"/>
      <c r="CF175" s="159"/>
      <c r="CG175" s="159"/>
      <c r="CH175" s="159"/>
      <c r="CI175" s="159"/>
      <c r="CJ175" s="159"/>
      <c r="CK175" s="159"/>
      <c r="CL175" s="159"/>
      <c r="CM175" s="159"/>
      <c r="CN175" s="159"/>
      <c r="CO175" s="489">
        <f>SUM(AO158:DZ158)</f>
        <v>0</v>
      </c>
      <c r="CP175" s="490"/>
      <c r="CQ175" s="490"/>
      <c r="CR175" s="490"/>
      <c r="CS175" s="490"/>
      <c r="CT175" s="490"/>
      <c r="CU175" s="159"/>
      <c r="CV175" s="491">
        <f>CO175-BV175</f>
        <v>0</v>
      </c>
      <c r="CW175" s="491"/>
      <c r="CX175" s="491"/>
      <c r="CY175" s="491"/>
      <c r="CZ175" s="491"/>
      <c r="DA175" s="491"/>
      <c r="DB175" s="491"/>
      <c r="DC175" s="492"/>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487" t="s">
        <v>172</v>
      </c>
      <c r="BN176" s="488"/>
      <c r="BO176" s="488"/>
      <c r="BP176" s="488"/>
      <c r="BQ176" s="488"/>
      <c r="BR176" s="488"/>
      <c r="BS176" s="488"/>
      <c r="BT176" s="488"/>
      <c r="BU176" s="488"/>
      <c r="BV176" s="489">
        <f>SUM(AR173)</f>
        <v>0</v>
      </c>
      <c r="BW176" s="490"/>
      <c r="BX176" s="490"/>
      <c r="BY176" s="490"/>
      <c r="BZ176" s="490"/>
      <c r="CA176" s="490"/>
      <c r="CB176" s="159"/>
      <c r="CC176" s="159" t="s">
        <v>428</v>
      </c>
      <c r="CD176" s="159"/>
      <c r="CE176" s="159"/>
      <c r="CF176" s="159"/>
      <c r="CG176" s="159"/>
      <c r="CH176" s="159"/>
      <c r="CI176" s="159"/>
      <c r="CJ176" s="159"/>
      <c r="CK176" s="159"/>
      <c r="CL176" s="159"/>
      <c r="CM176" s="159"/>
      <c r="CN176" s="159"/>
      <c r="CO176" s="489">
        <f>SUM(CS169)</f>
        <v>0</v>
      </c>
      <c r="CP176" s="490"/>
      <c r="CQ176" s="490"/>
      <c r="CR176" s="490"/>
      <c r="CS176" s="490"/>
      <c r="CT176" s="490"/>
      <c r="CU176" s="159"/>
      <c r="CV176" s="491">
        <f>CO176-BV176</f>
        <v>0</v>
      </c>
      <c r="CW176" s="491"/>
      <c r="CX176" s="491"/>
      <c r="CY176" s="491"/>
      <c r="CZ176" s="491"/>
      <c r="DA176" s="491"/>
      <c r="DB176" s="491"/>
      <c r="DC176" s="492"/>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What's New</vt:lpstr>
      <vt:lpstr>Instructions</vt:lpstr>
      <vt:lpstr>Declaration</vt:lpstr>
      <vt:lpstr>Audit Checklist</vt:lpstr>
      <vt:lpstr>Statement of Rec &amp; Expend</vt:lpstr>
      <vt:lpstr>Yearly Summary</vt:lpstr>
      <vt:lpstr>Jan</vt:lpstr>
      <vt:lpstr>Feb</vt:lpstr>
      <vt:lpstr>Mar</vt:lpstr>
      <vt:lpstr>Apr</vt:lpstr>
      <vt:lpstr>May</vt:lpstr>
      <vt:lpstr>Jun</vt:lpstr>
      <vt:lpstr>Jul</vt:lpstr>
      <vt:lpstr>Aug</vt:lpstr>
      <vt:lpstr>Sep</vt:lpstr>
      <vt:lpstr>Oct</vt:lpstr>
      <vt:lpstr>Nov</vt:lpstr>
      <vt:lpstr>Dec</vt:lpstr>
      <vt:lpstr>Petty Cash</vt:lpstr>
      <vt:lpstr>'Audit Checklist'!Print_Area</vt:lpstr>
      <vt:lpstr>Declaration!Print_Area</vt:lpstr>
      <vt:lpstr>Instructions!Print_Area</vt:lpstr>
      <vt:lpstr>'Statement of Rec &amp; Expend'!Print_Area</vt:lpstr>
      <vt:lpstr>'What''s New'!Print_Area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Kelly</dc:creator>
  <cp:lastModifiedBy>Amanda Kelly</cp:lastModifiedBy>
  <cp:lastPrinted>2016-12-04T23:58:08Z</cp:lastPrinted>
  <dcterms:created xsi:type="dcterms:W3CDTF">2016-02-08T01:51:26Z</dcterms:created>
  <dcterms:modified xsi:type="dcterms:W3CDTF">2017-12-11T01:52:20Z</dcterms:modified>
</cp:coreProperties>
</file>